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RC-Koc-Rib\Las\Javni pozivi\11. JP\Razpisna dokumetnacija\"/>
    </mc:Choice>
  </mc:AlternateContent>
  <xr:revisionPtr revIDLastSave="0" documentId="13_ncr:1_{FF26425D-C39F-44D4-A347-595F7E2A3B6F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1. PODATKI-Navodila" sheetId="15" r:id="rId1"/>
    <sheet name="2. FINANČNI NAČRT" sheetId="1" r:id="rId2"/>
    <sheet name="3. Zbirno-aktivnosti" sheetId="8" r:id="rId3"/>
    <sheet name="4. Zbirno-partnerji" sheetId="12" r:id="rId4"/>
    <sheet name="5. Zbirno-partner aktivnosti" sheetId="16" r:id="rId5"/>
    <sheet name="6. Zbirno-partner kat. stroškov" sheetId="13" r:id="rId6"/>
  </sheets>
  <definedNames>
    <definedName name="_xlnm._FilterDatabase" localSheetId="1" hidden="1">'2. FINANČNI NAČRT'!$B$6:$O$59</definedName>
    <definedName name="Enota" localSheetId="0">'1. PODATKI-Navodila'!#REF!</definedName>
    <definedName name="Enota" localSheetId="4">#REF!</definedName>
    <definedName name="Enota">#REF!</definedName>
    <definedName name="Kategorija_stroška" localSheetId="0">'1. PODATKI-Navodila'!#REF!</definedName>
    <definedName name="Kategorija_stroška" localSheetId="4">#REF!</definedName>
    <definedName name="Kategorija_stroška">#REF!</definedName>
    <definedName name="Naziv_aktivnosti" localSheetId="0">'1. PODATKI-Navodila'!$A$27:$A$36</definedName>
    <definedName name="Naziv_aktivnosti" localSheetId="4">#REF!</definedName>
    <definedName name="Naziv_aktivnosti">#REF!</definedName>
    <definedName name="Naziv_partnerja" localSheetId="0">'1. PODATKI-Navodila'!$A$13:$A$23</definedName>
    <definedName name="Naziv_partnerja" localSheetId="4">#REF!</definedName>
    <definedName name="Naziv_partnerja">#REF!</definedName>
    <definedName name="_xlnm.Print_Area" localSheetId="0">'1. PODATKI-Navodila'!$A$1:$H$48</definedName>
    <definedName name="_xlnm.Print_Area" localSheetId="1">'2. FINANČNI NAČRT'!$A$1:$Q$77</definedName>
    <definedName name="_xlnm.Print_Titles" localSheetId="1">'2. FINANČNI NAČRT'!$5:$6</definedName>
  </definedNames>
  <calcPr calcId="191029"/>
  <pivotCaches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I23" i="1"/>
  <c r="K23" i="1" s="1"/>
  <c r="L23" i="1" s="1"/>
  <c r="I48" i="1" l="1"/>
  <c r="C74" i="1"/>
  <c r="C73" i="1"/>
  <c r="C72" i="1"/>
  <c r="I52" i="1"/>
  <c r="K52" i="1" s="1"/>
  <c r="L52" i="1" s="1"/>
  <c r="I51" i="1"/>
  <c r="K51" i="1" s="1"/>
  <c r="C71" i="1"/>
  <c r="C70" i="1"/>
  <c r="C69" i="1"/>
  <c r="C68" i="1"/>
  <c r="I39" i="1"/>
  <c r="K39" i="1" s="1"/>
  <c r="L39" i="1" s="1"/>
  <c r="I8" i="1"/>
  <c r="K8" i="1" s="1"/>
  <c r="L8" i="1" s="1"/>
  <c r="O8" i="1"/>
  <c r="I9" i="1"/>
  <c r="K9" i="1" s="1"/>
  <c r="L9" i="1" s="1"/>
  <c r="O9" i="1"/>
  <c r="I10" i="1"/>
  <c r="K10" i="1" s="1"/>
  <c r="O10" i="1"/>
  <c r="I11" i="1"/>
  <c r="K11" i="1" s="1"/>
  <c r="O11" i="1"/>
  <c r="I12" i="1"/>
  <c r="K12" i="1" s="1"/>
  <c r="O12" i="1"/>
  <c r="I13" i="1"/>
  <c r="K13" i="1" s="1"/>
  <c r="O13" i="1"/>
  <c r="I14" i="1"/>
  <c r="K14" i="1" s="1"/>
  <c r="O14" i="1"/>
  <c r="I15" i="1"/>
  <c r="K15" i="1" s="1"/>
  <c r="O15" i="1"/>
  <c r="I16" i="1"/>
  <c r="K16" i="1" s="1"/>
  <c r="L16" i="1" s="1"/>
  <c r="O16" i="1"/>
  <c r="I17" i="1"/>
  <c r="K17" i="1" s="1"/>
  <c r="L17" i="1" s="1"/>
  <c r="O17" i="1"/>
  <c r="I18" i="1"/>
  <c r="K18" i="1" s="1"/>
  <c r="O18" i="1"/>
  <c r="I19" i="1"/>
  <c r="K19" i="1" s="1"/>
  <c r="O19" i="1"/>
  <c r="I20" i="1"/>
  <c r="K20" i="1" s="1"/>
  <c r="L20" i="1" s="1"/>
  <c r="O20" i="1"/>
  <c r="I21" i="1"/>
  <c r="K21" i="1" s="1"/>
  <c r="O21" i="1"/>
  <c r="I22" i="1"/>
  <c r="K22" i="1" s="1"/>
  <c r="O22" i="1"/>
  <c r="I24" i="1"/>
  <c r="O24" i="1"/>
  <c r="I25" i="1"/>
  <c r="K25" i="1" s="1"/>
  <c r="O25" i="1"/>
  <c r="I26" i="1"/>
  <c r="K26" i="1" s="1"/>
  <c r="O26" i="1"/>
  <c r="I27" i="1"/>
  <c r="K27" i="1" s="1"/>
  <c r="O27" i="1"/>
  <c r="I28" i="1"/>
  <c r="O28" i="1"/>
  <c r="I29" i="1"/>
  <c r="K29" i="1" s="1"/>
  <c r="O29" i="1"/>
  <c r="I30" i="1"/>
  <c r="K30" i="1" s="1"/>
  <c r="O30" i="1"/>
  <c r="I31" i="1"/>
  <c r="K31" i="1" s="1"/>
  <c r="O31" i="1"/>
  <c r="I32" i="1"/>
  <c r="K32" i="1" s="1"/>
  <c r="O32" i="1"/>
  <c r="I33" i="1"/>
  <c r="K33" i="1" s="1"/>
  <c r="O33" i="1"/>
  <c r="I34" i="1"/>
  <c r="K34" i="1" s="1"/>
  <c r="O34" i="1"/>
  <c r="I35" i="1"/>
  <c r="K35" i="1" s="1"/>
  <c r="O35" i="1"/>
  <c r="I36" i="1"/>
  <c r="K36" i="1" s="1"/>
  <c r="L36" i="1" s="1"/>
  <c r="O36" i="1"/>
  <c r="I37" i="1"/>
  <c r="K37" i="1" s="1"/>
  <c r="O37" i="1"/>
  <c r="I38" i="1"/>
  <c r="K38" i="1" s="1"/>
  <c r="O38" i="1"/>
  <c r="O39" i="1"/>
  <c r="I40" i="1"/>
  <c r="K40" i="1" s="1"/>
  <c r="O40" i="1"/>
  <c r="I41" i="1"/>
  <c r="K41" i="1" s="1"/>
  <c r="O41" i="1"/>
  <c r="I42" i="1"/>
  <c r="K42" i="1" s="1"/>
  <c r="O42" i="1"/>
  <c r="I43" i="1"/>
  <c r="K43" i="1" s="1"/>
  <c r="O43" i="1"/>
  <c r="I44" i="1"/>
  <c r="K44" i="1" s="1"/>
  <c r="L44" i="1" s="1"/>
  <c r="O44" i="1"/>
  <c r="I45" i="1"/>
  <c r="O45" i="1"/>
  <c r="I46" i="1"/>
  <c r="K46" i="1" s="1"/>
  <c r="O46" i="1"/>
  <c r="I47" i="1"/>
  <c r="K47" i="1" s="1"/>
  <c r="O47" i="1"/>
  <c r="O48" i="1"/>
  <c r="I49" i="1"/>
  <c r="K49" i="1" s="1"/>
  <c r="O49" i="1"/>
  <c r="I50" i="1"/>
  <c r="K50" i="1" s="1"/>
  <c r="O50" i="1"/>
  <c r="O51" i="1"/>
  <c r="O52" i="1"/>
  <c r="I53" i="1"/>
  <c r="K53" i="1" s="1"/>
  <c r="O53" i="1"/>
  <c r="I54" i="1"/>
  <c r="K54" i="1" s="1"/>
  <c r="O54" i="1"/>
  <c r="O7" i="1"/>
  <c r="I7" i="1"/>
  <c r="K7" i="1" s="1"/>
  <c r="K48" i="1" l="1"/>
  <c r="L48" i="1" s="1"/>
  <c r="P48" i="1" s="1"/>
  <c r="C75" i="1"/>
  <c r="L51" i="1"/>
  <c r="P51" i="1" s="1"/>
  <c r="P36" i="1"/>
  <c r="I57" i="1"/>
  <c r="L49" i="1"/>
  <c r="P49" i="1" s="1"/>
  <c r="L12" i="1"/>
  <c r="P12" i="1" s="1"/>
  <c r="P52" i="1"/>
  <c r="L29" i="1"/>
  <c r="P29" i="1" s="1"/>
  <c r="L32" i="1"/>
  <c r="P32" i="1" s="1"/>
  <c r="L40" i="1"/>
  <c r="P40" i="1" s="1"/>
  <c r="L37" i="1"/>
  <c r="P37" i="1" s="1"/>
  <c r="I56" i="1"/>
  <c r="I58" i="1"/>
  <c r="P9" i="1"/>
  <c r="P17" i="1"/>
  <c r="L45" i="1"/>
  <c r="P45" i="1" s="1"/>
  <c r="K24" i="1"/>
  <c r="L24" i="1" s="1"/>
  <c r="P24" i="1" s="1"/>
  <c r="L41" i="1"/>
  <c r="P41" i="1" s="1"/>
  <c r="L13" i="1"/>
  <c r="P13" i="1" s="1"/>
  <c r="K28" i="1"/>
  <c r="L28" i="1" s="1"/>
  <c r="P28" i="1" s="1"/>
  <c r="L50" i="1"/>
  <c r="P50" i="1" s="1"/>
  <c r="L21" i="1"/>
  <c r="P21" i="1" s="1"/>
  <c r="L18" i="1"/>
  <c r="P18" i="1" s="1"/>
  <c r="L10" i="1"/>
  <c r="P10" i="1" s="1"/>
  <c r="L34" i="1"/>
  <c r="P34" i="1" s="1"/>
  <c r="L30" i="1"/>
  <c r="P30" i="1" s="1"/>
  <c r="L25" i="1"/>
  <c r="P25" i="1" s="1"/>
  <c r="L42" i="1"/>
  <c r="P42" i="1" s="1"/>
  <c r="L54" i="1"/>
  <c r="P54" i="1" s="1"/>
  <c r="L46" i="1"/>
  <c r="P46" i="1" s="1"/>
  <c r="L33" i="1"/>
  <c r="P33" i="1" s="1"/>
  <c r="L26" i="1"/>
  <c r="P26" i="1" s="1"/>
  <c r="L14" i="1"/>
  <c r="P14" i="1" s="1"/>
  <c r="L53" i="1"/>
  <c r="P53" i="1" s="1"/>
  <c r="L38" i="1"/>
  <c r="P38" i="1" s="1"/>
  <c r="P8" i="1"/>
  <c r="P44" i="1"/>
  <c r="P20" i="1"/>
  <c r="P16" i="1"/>
  <c r="L22" i="1"/>
  <c r="P22" i="1" s="1"/>
  <c r="P23" i="1"/>
  <c r="L47" i="1"/>
  <c r="P47" i="1" s="1"/>
  <c r="P39" i="1"/>
  <c r="L31" i="1"/>
  <c r="P31" i="1" s="1"/>
  <c r="L15" i="1"/>
  <c r="P15" i="1" s="1"/>
  <c r="L43" i="1"/>
  <c r="P43" i="1" s="1"/>
  <c r="L35" i="1"/>
  <c r="P35" i="1" s="1"/>
  <c r="L27" i="1"/>
  <c r="P27" i="1" s="1"/>
  <c r="L19" i="1"/>
  <c r="P19" i="1" s="1"/>
  <c r="L11" i="1"/>
  <c r="P11" i="1" s="1"/>
  <c r="I59" i="1" l="1"/>
  <c r="M58" i="1"/>
  <c r="O58" i="1"/>
  <c r="L7" i="1"/>
  <c r="P7" i="1" s="1"/>
  <c r="K58" i="1" l="1"/>
  <c r="K56" i="1"/>
  <c r="L56" i="1" l="1"/>
  <c r="K57" i="1"/>
  <c r="K59" i="1" s="1"/>
  <c r="L58" i="1"/>
  <c r="P58" i="1"/>
  <c r="L57" i="1"/>
  <c r="M56" i="1"/>
  <c r="L59" i="1" l="1"/>
  <c r="M57" i="1"/>
  <c r="M59" i="1" s="1"/>
  <c r="D68" i="1" s="1"/>
  <c r="O56" i="1"/>
  <c r="D70" i="1" l="1"/>
  <c r="D69" i="1"/>
  <c r="D71" i="1"/>
  <c r="D72" i="1"/>
  <c r="D75" i="1"/>
  <c r="D73" i="1"/>
  <c r="D74" i="1"/>
  <c r="P56" i="1"/>
  <c r="O57" i="1"/>
  <c r="O59" i="1" s="1"/>
  <c r="P57" i="1" l="1"/>
  <c r="P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Uporabnik</author>
    <author>Roman Medved</author>
  </authors>
  <commentList>
    <comment ref="A1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V Tabelo 1 (rumeno) dopišite nazive partnerjev v enakem vrstnem redu, kot ste jih vpisali v Vlogi za prijavo operacije (Poglavje 2).
Primer:
VP Občina Kočevje
P1 Občina Ribnica
P2 ….
P3 ….
Po vnosu podatkov v Tabelo 1 v orodni vrstici kliknite "Podatki" in nato izberite "Osveži vse".
Vneseni podatki se bodo prenesli v tabelo Finančni načrt - spustni seznam v celicah stolpca  "Nosilec stroška"</t>
        </r>
      </text>
    </comment>
    <comment ref="A26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 Tabelo 2 (rumeno) vpišite nazive aktivnosti v enakem vrstnem redu, kot ste jih vpisali v Vlogi za prijavo operacije (Poglavje 4.3.).
Aktivnosti A1 Vodenje operacije in A2 Promocija operacije so obvezne in jih ne smete izbrisati ali spreminjati. Vnesete lahko do 12 različnih aktivnosti. V kolikor planirate več aktivnosti oz. aktivnosti ni mogoče zduževati se za vnos dodatnih aktivnosti obrnite na vodilnega partnerja LAS - RC Kočevje Ribnica d.o.o.
Primer:
A1 Vodenje operacije
A2 Promocija operacije
A3 Izvedba delavnic
A4 Razvoj nove storitve
A5 .... 
A6 ....
Po vnosu podatkov v Tabelo 2 v orodni vrstici kliknite "Podatki" in nato izberite "Osveži vse".
Vneseni podatki se bodo prenesli v tabelo Finančni načrt - spustni seznam v celicah stolpca  "Projektna aktivnost"</t>
        </r>
      </text>
    </comment>
  </commentList>
</comments>
</file>

<file path=xl/sharedStrings.xml><?xml version="1.0" encoding="utf-8"?>
<sst xmlns="http://schemas.openxmlformats.org/spreadsheetml/2006/main" count="364" uniqueCount="124">
  <si>
    <t>SKUPAJ</t>
  </si>
  <si>
    <t xml:space="preserve"> DDV (€)</t>
  </si>
  <si>
    <t>Naziv aktivnosti</t>
  </si>
  <si>
    <t>Naziv operacije:</t>
  </si>
  <si>
    <t>Akronim operacije:</t>
  </si>
  <si>
    <t>Začetek operacije:</t>
  </si>
  <si>
    <t>Zaključek operacije:</t>
  </si>
  <si>
    <t>Kategorija stroška</t>
  </si>
  <si>
    <t>Enota</t>
  </si>
  <si>
    <t>Količina</t>
  </si>
  <si>
    <t>Nosilec stroška</t>
  </si>
  <si>
    <t>Opombe</t>
  </si>
  <si>
    <t>Kraj in datum:</t>
  </si>
  <si>
    <t>Tabela 3 - Kategorija stroška</t>
  </si>
  <si>
    <t>FAZA 1</t>
  </si>
  <si>
    <t>FAZA 2</t>
  </si>
  <si>
    <t>SKUPAJ FAZA 2 (ZAHTEVEK 2)</t>
  </si>
  <si>
    <t>Faza</t>
  </si>
  <si>
    <t>SKUPAJ FAZA 1 (ZAHTEVEK 1)</t>
  </si>
  <si>
    <t>SKUPAJ OPERACIJA</t>
  </si>
  <si>
    <t>Tabela 1: Naziv partnerja (kratek naziv - največ 25 znakov)</t>
  </si>
  <si>
    <t>POMEMBNO</t>
  </si>
  <si>
    <t>Tabela 4: Enote</t>
  </si>
  <si>
    <t>kos</t>
  </si>
  <si>
    <t>človek/ura</t>
  </si>
  <si>
    <r>
      <t>m</t>
    </r>
    <r>
      <rPr>
        <vertAlign val="superscript"/>
        <sz val="10"/>
        <rFont val="Arial CE"/>
        <charset val="238"/>
      </rPr>
      <t>2</t>
    </r>
  </si>
  <si>
    <t>komplet</t>
  </si>
  <si>
    <t>ha</t>
  </si>
  <si>
    <t>število</t>
  </si>
  <si>
    <t>dan</t>
  </si>
  <si>
    <t>ura</t>
  </si>
  <si>
    <t>2.1. Stroški materiala</t>
  </si>
  <si>
    <t>2.2. Stroški opreme in strojev</t>
  </si>
  <si>
    <t>2.3. Stroški naložb (gradnja)</t>
  </si>
  <si>
    <t>2.4. Stroški storitev</t>
  </si>
  <si>
    <t>(prazno)</t>
  </si>
  <si>
    <t>Skupna vsota</t>
  </si>
  <si>
    <t>(Vse)</t>
  </si>
  <si>
    <t>FAZA 3</t>
  </si>
  <si>
    <t>SKUPAJ FAZA 3 (ZAHTEVEK 3)</t>
  </si>
  <si>
    <t>DDV (%)</t>
  </si>
  <si>
    <t>/</t>
  </si>
  <si>
    <t>Cena na enoto brez DDV (€)</t>
  </si>
  <si>
    <t xml:space="preserve">Skupna vrednost brez DDV (€) </t>
  </si>
  <si>
    <t>Tabela 5: DDV</t>
  </si>
  <si>
    <t>Skupna vrednost z DDV (€)</t>
  </si>
  <si>
    <t xml:space="preserve">Vsota od Skupna vrednost brez DDV (€) </t>
  </si>
  <si>
    <t>Vsota od Skupna vrednost z DDV (€)</t>
  </si>
  <si>
    <t>(prazno) Vsota</t>
  </si>
  <si>
    <t>OPOZORILO:</t>
  </si>
  <si>
    <t>Štetje od Upravičen strošek (€) znesek brez DDV</t>
  </si>
  <si>
    <t xml:space="preserve">2. Stroški "A2 Promocija projekta" lahko zajemajo največ deset odstotkov (10 %) upravičenih stroškov projekta. </t>
  </si>
  <si>
    <r>
      <t>Po vnosu podatkov v Tabelo 1 in Tabelo 2 v orodni vrstici kliknite "</t>
    </r>
    <r>
      <rPr>
        <b/>
        <sz val="12"/>
        <color rgb="FFFF0000"/>
        <rFont val="Arial CE"/>
        <charset val="238"/>
      </rPr>
      <t>Podatki</t>
    </r>
    <r>
      <rPr>
        <b/>
        <sz val="12"/>
        <rFont val="Arial CE"/>
        <charset val="238"/>
      </rPr>
      <t>" in nato izberite "</t>
    </r>
    <r>
      <rPr>
        <b/>
        <sz val="12"/>
        <color rgb="FFFF0000"/>
        <rFont val="Arial CE"/>
        <charset val="238"/>
      </rPr>
      <t>Osveži vse</t>
    </r>
    <r>
      <rPr>
        <b/>
        <sz val="12"/>
        <rFont val="Arial CE"/>
        <charset val="238"/>
      </rPr>
      <t>"</t>
    </r>
  </si>
  <si>
    <t>Liste 3., 4., in 5. ne izpolnjujete. Podatki se prenašajo avtomatsko in služijo za kontrolo.</t>
  </si>
  <si>
    <t>2. Finančni načrt</t>
  </si>
  <si>
    <t>1. PODATKI - Navodila</t>
  </si>
  <si>
    <t xml:space="preserve">Aktivnosti A1 Vodenje operacije in A2 Promocija operacije so obvezne! </t>
  </si>
  <si>
    <t>OPERACIJE SOFINANCIRANE IZ EKSRP</t>
  </si>
  <si>
    <t>Naziv projekta:</t>
  </si>
  <si>
    <t>VP-</t>
  </si>
  <si>
    <t>P1-</t>
  </si>
  <si>
    <t>P2 -</t>
  </si>
  <si>
    <t>P3 -</t>
  </si>
  <si>
    <t>P4 -</t>
  </si>
  <si>
    <t>P5 -</t>
  </si>
  <si>
    <t>P6 -</t>
  </si>
  <si>
    <t>P7 -</t>
  </si>
  <si>
    <t>P8 -</t>
  </si>
  <si>
    <t>P9 -</t>
  </si>
  <si>
    <t>P10 -</t>
  </si>
  <si>
    <t>Tabela 2: Naziv aktivnosti (kratek opis- največ 30 zankov)</t>
  </si>
  <si>
    <t>A2 - Promocija operacije</t>
  </si>
  <si>
    <t xml:space="preserve">A3 - </t>
  </si>
  <si>
    <t xml:space="preserve">A4 - </t>
  </si>
  <si>
    <t xml:space="preserve">A5 - </t>
  </si>
  <si>
    <t xml:space="preserve">A6 - </t>
  </si>
  <si>
    <t xml:space="preserve">A7 - </t>
  </si>
  <si>
    <t xml:space="preserve">A8 - </t>
  </si>
  <si>
    <t xml:space="preserve">A9 - </t>
  </si>
  <si>
    <t xml:space="preserve">A10 - </t>
  </si>
  <si>
    <t xml:space="preserve">A11 - </t>
  </si>
  <si>
    <t xml:space="preserve">A12 - </t>
  </si>
  <si>
    <r>
      <t>Podatke o stroških vnašate v liste Stroškovnik projekta</t>
    </r>
    <r>
      <rPr>
        <sz val="11"/>
        <rFont val="Arial CE"/>
        <charset val="238"/>
      </rPr>
      <t>. V kolikor ima projekt le eno fazo vnesete podatke le za Fazo 1</t>
    </r>
    <r>
      <rPr>
        <b/>
        <sz val="11"/>
        <rFont val="Arial CE"/>
        <charset val="238"/>
      </rPr>
      <t xml:space="preserve">
</t>
    </r>
  </si>
  <si>
    <r>
      <t xml:space="preserve">Upravičen strošek (€) </t>
    </r>
    <r>
      <rPr>
        <b/>
        <sz val="12"/>
        <rFont val="Calibri"/>
        <family val="2"/>
        <charset val="238"/>
        <scheme val="minor"/>
      </rPr>
      <t>znesek brez DDV</t>
    </r>
  </si>
  <si>
    <t>1.1. Stroški dela - plača in povračilo stroškov v zvezi z delom</t>
  </si>
  <si>
    <t>1.2. Stroški dela - službena potovanja (potni nalogi)</t>
  </si>
  <si>
    <t>4.1. Prispevek v naravi - lastno delo</t>
  </si>
  <si>
    <t>4.2. Prispevek v naravi - lasten material</t>
  </si>
  <si>
    <t>človek/mesec</t>
  </si>
  <si>
    <t>1.3. Stroški dela - druge vrste plačil za opravljeno delo (avtorske in podjemne pogodbe, študentsko delo)</t>
  </si>
  <si>
    <t>4.3. Prispevek v naravi - zemljišče</t>
  </si>
  <si>
    <t>drugo (pojasnilo v opombah)</t>
  </si>
  <si>
    <t>Delež sofinanciranja (%)</t>
  </si>
  <si>
    <t>Znesek sofinanciranja (€)</t>
  </si>
  <si>
    <t>Lastna sredstva (€)</t>
  </si>
  <si>
    <t>Vsota od  DDV (€)</t>
  </si>
  <si>
    <t>Vsota od Znesek sofinanciranja (€)</t>
  </si>
  <si>
    <t>Vsota od Lastna sredstva (€)</t>
  </si>
  <si>
    <t>Upravičen strošek (€) znesek brez DDV</t>
  </si>
  <si>
    <t>A1 - Vodenje in koordinacija</t>
  </si>
  <si>
    <t xml:space="preserve">1. Stroški "A1 Vodenje in koordinacija projekta" lahko zajemajo največ deset odstotkov (10 %) upravičenih stroškov projekta. </t>
  </si>
  <si>
    <t>4. Stroški nakupa zemljišč lahko zajemajo največ deset odstotkov (10 %) upravičenih stroškov projekta.</t>
  </si>
  <si>
    <t>5. Stroški prispevka v naravi lahko predstavljajo največ petnajst  odstotkov (15 %) upravičenih stroškov projekta.</t>
  </si>
  <si>
    <t>Omejitev</t>
  </si>
  <si>
    <t>Vodenje in koordinacija projekta</t>
  </si>
  <si>
    <t>Promocija projekta</t>
  </si>
  <si>
    <t xml:space="preserve">Splošni stroški </t>
  </si>
  <si>
    <t xml:space="preserve"> Stroški nakupa zemljišč</t>
  </si>
  <si>
    <t>V kolikor potrebujete dodatne vrstice, jih vstavljajte PRED zadnjo vrstico v posamezni fazi (za FAZO 1 to pomeni, da vstavljate nove vrstice v območju vrstice 13 do vrstice 25). Le tako se bodo podatki seštevali avtomatsko. Bodite pozorni, da pri kopiranju ohranite že vpisane formule (jih ne spreminjate). V stolpec 1 obvezno tudi vpišite ali gre za FAZO 1, FAZO 2  ali FAZO 3. Vse zneske vpisujte do dve decimalki natančno.</t>
  </si>
  <si>
    <t>5.0. Splošni stroški - stroški storitev zunanjih izvajalcev</t>
  </si>
  <si>
    <t>Preverjanje deležev za stroške kjer so omejitve glede na upravičene stroške projekta</t>
  </si>
  <si>
    <t>3.0. Stroški nakupa zemljišč</t>
  </si>
  <si>
    <t>Stroški prispevka v naravi - lastno delo</t>
  </si>
  <si>
    <t>Stroški prispevka v naravi - lasten material</t>
  </si>
  <si>
    <t>Stroški prispevka v naravi - zemljišče</t>
  </si>
  <si>
    <t>Stroški prispevka v naravi - SKUPAJ</t>
  </si>
  <si>
    <t>Delež od upravičenih stroškov projekta</t>
  </si>
  <si>
    <t>3. Splošni stroški - stroški storitev zunanjih izvajalcev (arhitekti, projektanti, študija izvedljivosti, …) lahko zajemajo največ deset odstotkov</t>
  </si>
  <si>
    <t xml:space="preserve">   (10 %) upravičenih stroškov projekta. </t>
  </si>
  <si>
    <t>Ime in priimek:
podpis 
žig nosilca operacije (vodilnega partnerja)</t>
  </si>
  <si>
    <t>km</t>
  </si>
  <si>
    <t>Opis stroška</t>
  </si>
  <si>
    <r>
      <t>V stolpcih 2 - " Naziv aktivnosti", 3 -  "Nosilec stroška", 4 - Kategorija stroška" in  6 - "Enota" se nahajajo spustni seznami. Kliknite npr. celico B14, prikaže se puščica na katero kliknete in se odpre spustni seznam. V primeru spremembe opisa aktivnosti ali spremembe v partnerstvu morate ponoviti postopek vpisa na prvem listu (PODATKI-Navodila).</t>
    </r>
    <r>
      <rPr>
        <b/>
        <sz val="14"/>
        <color rgb="FFFF0000"/>
        <rFont val="Calibri"/>
        <family val="2"/>
        <charset val="238"/>
        <scheme val="minor"/>
      </rPr>
      <t/>
    </r>
  </si>
  <si>
    <t>Celice obarvane rumeno vsebujejo formule in se izpolnijo avtomatsko. Ne spreminjajte torej vsebine stolpcev 9, 11, 12, 14, 15 in 16!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</si>
</sst>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6"/>
      <color rgb="FFFF0000"/>
      <name val="Arial CE"/>
      <charset val="238"/>
    </font>
    <font>
      <vertAlign val="superscript"/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4"/>
      <color theme="0"/>
      <name val="Arial CE"/>
      <charset val="238"/>
    </font>
    <font>
      <sz val="14"/>
      <color theme="0"/>
      <name val="Arial CE"/>
      <charset val="238"/>
    </font>
    <font>
      <sz val="10"/>
      <name val="Arial Narrow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4"/>
      <color rgb="FFFF0000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sz val="9"/>
      <color indexed="81"/>
      <name val="Segoe U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Arial CE"/>
      <charset val="238"/>
    </font>
    <font>
      <b/>
      <sz val="11"/>
      <color indexed="10"/>
      <name val="Calibri"/>
      <family val="2"/>
      <charset val="238"/>
      <scheme val="minor"/>
    </font>
    <font>
      <b/>
      <sz val="10"/>
      <name val="Republika"/>
      <charset val="238"/>
    </font>
    <font>
      <sz val="10"/>
      <name val="Republika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vertical="top" wrapText="1"/>
    </xf>
    <xf numFmtId="0" fontId="0" fillId="0" borderId="4" xfId="0" applyBorder="1"/>
    <xf numFmtId="0" fontId="0" fillId="4" borderId="4" xfId="0" applyFill="1" applyBorder="1"/>
    <xf numFmtId="0" fontId="7" fillId="4" borderId="4" xfId="0" applyFont="1" applyFill="1" applyBorder="1"/>
    <xf numFmtId="0" fontId="11" fillId="0" borderId="0" xfId="0" applyFont="1"/>
    <xf numFmtId="0" fontId="0" fillId="0" borderId="0" xfId="0" applyAlignment="1">
      <alignment vertical="top"/>
    </xf>
    <xf numFmtId="0" fontId="17" fillId="0" borderId="0" xfId="0" applyFont="1"/>
    <xf numFmtId="9" fontId="0" fillId="0" borderId="0" xfId="0" applyNumberFormat="1"/>
    <xf numFmtId="10" fontId="0" fillId="0" borderId="0" xfId="0" applyNumberFormat="1"/>
    <xf numFmtId="0" fontId="13" fillId="9" borderId="0" xfId="0" applyFont="1" applyFill="1" applyAlignment="1">
      <alignment wrapText="1"/>
    </xf>
    <xf numFmtId="0" fontId="13" fillId="0" borderId="0" xfId="0" applyFont="1" applyAlignment="1">
      <alignment wrapText="1"/>
    </xf>
    <xf numFmtId="4" fontId="6" fillId="0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12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pivotButton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pivotButton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21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0" fillId="4" borderId="1" xfId="0" applyNumberFormat="1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4" fontId="25" fillId="2" borderId="7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4" fontId="25" fillId="13" borderId="7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6" fillId="0" borderId="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17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vertical="center" wrapText="1"/>
    </xf>
    <xf numFmtId="4" fontId="5" fillId="9" borderId="20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2" fontId="6" fillId="0" borderId="29" xfId="0" applyNumberFormat="1" applyFont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25" fillId="2" borderId="27" xfId="0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0" fontId="29" fillId="15" borderId="37" xfId="0" applyFont="1" applyFill="1" applyBorder="1" applyAlignment="1">
      <alignment horizontal="center" vertical="center" wrapText="1"/>
    </xf>
    <xf numFmtId="2" fontId="29" fillId="15" borderId="4" xfId="0" applyNumberFormat="1" applyFont="1" applyFill="1" applyBorder="1" applyAlignment="1">
      <alignment horizontal="center" vertical="center" wrapText="1"/>
    </xf>
    <xf numFmtId="2" fontId="30" fillId="15" borderId="4" xfId="0" applyNumberFormat="1" applyFont="1" applyFill="1" applyBorder="1" applyAlignment="1">
      <alignment horizontal="center" vertical="center" wrapText="1"/>
    </xf>
    <xf numFmtId="2" fontId="29" fillId="15" borderId="22" xfId="0" applyNumberFormat="1" applyFont="1" applyFill="1" applyBorder="1" applyAlignment="1">
      <alignment horizontal="center" vertical="center" wrapText="1"/>
    </xf>
    <xf numFmtId="2" fontId="29" fillId="15" borderId="23" xfId="0" applyNumberFormat="1" applyFont="1" applyFill="1" applyBorder="1" applyAlignment="1">
      <alignment horizontal="center" vertical="center" wrapText="1"/>
    </xf>
    <xf numFmtId="2" fontId="29" fillId="15" borderId="25" xfId="0" applyNumberFormat="1" applyFont="1" applyFill="1" applyBorder="1" applyAlignment="1">
      <alignment horizontal="center" vertical="center" wrapText="1"/>
    </xf>
    <xf numFmtId="2" fontId="29" fillId="15" borderId="29" xfId="0" applyNumberFormat="1" applyFont="1" applyFill="1" applyBorder="1" applyAlignment="1">
      <alignment horizontal="center" vertical="center" wrapText="1"/>
    </xf>
    <xf numFmtId="2" fontId="29" fillId="15" borderId="3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6" fillId="0" borderId="33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11" borderId="0" xfId="0" applyFont="1" applyFill="1" applyBorder="1" applyAlignment="1">
      <alignment vertical="top" wrapText="1"/>
    </xf>
    <xf numFmtId="0" fontId="9" fillId="11" borderId="0" xfId="0" applyFont="1" applyFill="1" applyAlignment="1">
      <alignment horizontal="left" vertical="top" wrapText="1"/>
    </xf>
    <xf numFmtId="0" fontId="20" fillId="17" borderId="0" xfId="0" applyFont="1" applyFill="1" applyBorder="1" applyAlignment="1">
      <alignment wrapText="1"/>
    </xf>
    <xf numFmtId="0" fontId="15" fillId="1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29" fillId="15" borderId="0" xfId="0" applyFont="1" applyFill="1" applyBorder="1" applyAlignment="1">
      <alignment horizontal="center" vertical="center" wrapText="1"/>
    </xf>
    <xf numFmtId="2" fontId="29" fillId="15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6" fillId="6" borderId="24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vertical="center" wrapText="1"/>
    </xf>
    <xf numFmtId="4" fontId="6" fillId="3" borderId="4" xfId="0" applyNumberFormat="1" applyFont="1" applyFill="1" applyBorder="1" applyAlignment="1">
      <alignment vertical="center" wrapText="1"/>
    </xf>
    <xf numFmtId="10" fontId="18" fillId="9" borderId="4" xfId="1" applyNumberFormat="1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2" fontId="6" fillId="3" borderId="4" xfId="1" applyNumberFormat="1" applyFont="1" applyFill="1" applyBorder="1" applyAlignment="1">
      <alignment vertical="center" wrapText="1"/>
    </xf>
    <xf numFmtId="0" fontId="6" fillId="6" borderId="26" xfId="0" applyFont="1" applyFill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4" fontId="6" fillId="3" borderId="17" xfId="0" applyNumberFormat="1" applyFont="1" applyFill="1" applyBorder="1" applyAlignment="1">
      <alignment vertical="center" wrapText="1"/>
    </xf>
    <xf numFmtId="10" fontId="18" fillId="9" borderId="17" xfId="1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2" fontId="6" fillId="3" borderId="17" xfId="1" applyNumberFormat="1" applyFont="1" applyFill="1" applyBorder="1" applyAlignment="1">
      <alignment vertical="center" wrapText="1"/>
    </xf>
    <xf numFmtId="0" fontId="6" fillId="12" borderId="2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vertical="center" wrapText="1"/>
    </xf>
    <xf numFmtId="10" fontId="18" fillId="9" borderId="7" xfId="1" applyNumberFormat="1" applyFont="1" applyFill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2" fontId="6" fillId="3" borderId="7" xfId="1" applyNumberFormat="1" applyFont="1" applyFill="1" applyBorder="1" applyAlignment="1">
      <alignment vertical="center" wrapText="1"/>
    </xf>
    <xf numFmtId="0" fontId="6" fillId="12" borderId="24" xfId="0" applyFont="1" applyFill="1" applyBorder="1" applyAlignment="1">
      <alignment vertical="center" wrapText="1"/>
    </xf>
    <xf numFmtId="0" fontId="6" fillId="12" borderId="26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0" fontId="6" fillId="7" borderId="24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0" fontId="6" fillId="9" borderId="29" xfId="0" applyFont="1" applyFill="1" applyBorder="1" applyAlignment="1">
      <alignment vertical="center" wrapText="1"/>
    </xf>
    <xf numFmtId="4" fontId="6" fillId="3" borderId="29" xfId="0" applyNumberFormat="1" applyFont="1" applyFill="1" applyBorder="1" applyAlignment="1">
      <alignment vertical="center" wrapText="1"/>
    </xf>
    <xf numFmtId="10" fontId="18" fillId="9" borderId="29" xfId="1" applyNumberFormat="1" applyFont="1" applyFill="1" applyBorder="1" applyAlignment="1">
      <alignment vertical="center" wrapText="1"/>
    </xf>
    <xf numFmtId="4" fontId="6" fillId="0" borderId="29" xfId="0" applyNumberFormat="1" applyFont="1" applyBorder="1" applyAlignment="1">
      <alignment vertical="center" wrapText="1"/>
    </xf>
    <xf numFmtId="2" fontId="6" fillId="3" borderId="29" xfId="1" applyNumberFormat="1" applyFont="1" applyFill="1" applyBorder="1" applyAlignment="1">
      <alignment vertical="center" wrapText="1"/>
    </xf>
    <xf numFmtId="1" fontId="5" fillId="9" borderId="20" xfId="0" applyNumberFormat="1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top" wrapText="1"/>
    </xf>
    <xf numFmtId="4" fontId="5" fillId="6" borderId="7" xfId="0" applyNumberFormat="1" applyFont="1" applyFill="1" applyBorder="1" applyAlignment="1">
      <alignment vertical="center" wrapText="1"/>
    </xf>
    <xf numFmtId="4" fontId="5" fillId="6" borderId="7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vertical="center" wrapText="1"/>
    </xf>
    <xf numFmtId="4" fontId="5" fillId="12" borderId="7" xfId="0" applyNumberFormat="1" applyFont="1" applyFill="1" applyBorder="1" applyAlignment="1">
      <alignment vertical="center" wrapText="1"/>
    </xf>
    <xf numFmtId="4" fontId="5" fillId="12" borderId="7" xfId="0" applyNumberFormat="1" applyFont="1" applyFill="1" applyBorder="1" applyAlignment="1">
      <alignment horizontal="center" vertical="center" wrapText="1"/>
    </xf>
    <xf numFmtId="1" fontId="5" fillId="12" borderId="7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4" fontId="8" fillId="8" borderId="9" xfId="0" applyNumberFormat="1" applyFont="1" applyFill="1" applyBorder="1" applyAlignment="1">
      <alignment vertical="center" wrapText="1"/>
    </xf>
    <xf numFmtId="0" fontId="8" fillId="8" borderId="15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3" fillId="11" borderId="12" xfId="0" applyFont="1" applyFill="1" applyBorder="1" applyAlignment="1">
      <alignment horizontal="left" vertical="top" wrapText="1"/>
    </xf>
    <xf numFmtId="0" fontId="3" fillId="11" borderId="13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wrapText="1"/>
    </xf>
    <xf numFmtId="0" fontId="3" fillId="11" borderId="1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 wrapText="1"/>
    </xf>
    <xf numFmtId="4" fontId="2" fillId="14" borderId="0" xfId="0" applyNumberFormat="1" applyFont="1" applyFill="1" applyBorder="1" applyAlignment="1">
      <alignment horizontal="left" vertical="center" wrapText="1"/>
    </xf>
    <xf numFmtId="0" fontId="2" fillId="14" borderId="0" xfId="0" applyFont="1" applyFill="1" applyBorder="1" applyAlignment="1">
      <alignment vertical="top" wrapText="1"/>
    </xf>
    <xf numFmtId="0" fontId="27" fillId="14" borderId="0" xfId="0" applyFont="1" applyFill="1" applyAlignment="1">
      <alignment horizontal="left" vertical="center" wrapText="1"/>
    </xf>
    <xf numFmtId="4" fontId="2" fillId="14" borderId="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6" fillId="4" borderId="4" xfId="0" applyFont="1" applyFill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0" fillId="0" borderId="0" xfId="2" applyFont="1" applyBorder="1"/>
    <xf numFmtId="164" fontId="0" fillId="0" borderId="0" xfId="2" applyFont="1"/>
    <xf numFmtId="4" fontId="0" fillId="0" borderId="0" xfId="0" applyNumberFormat="1" applyBorder="1"/>
    <xf numFmtId="0" fontId="2" fillId="0" borderId="4" xfId="0" applyFont="1" applyBorder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20" fillId="4" borderId="18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11" borderId="0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wrapText="1"/>
    </xf>
    <xf numFmtId="0" fontId="2" fillId="16" borderId="21" xfId="0" applyFont="1" applyFill="1" applyBorder="1" applyAlignment="1">
      <alignment horizontal="left" vertical="top" wrapText="1"/>
    </xf>
    <xf numFmtId="0" fontId="2" fillId="16" borderId="22" xfId="0" applyFont="1" applyFill="1" applyBorder="1" applyAlignment="1">
      <alignment horizontal="left" vertical="top" wrapText="1"/>
    </xf>
    <xf numFmtId="0" fontId="2" fillId="16" borderId="31" xfId="0" applyFont="1" applyFill="1" applyBorder="1" applyAlignment="1">
      <alignment horizontal="left" vertical="top" wrapText="1"/>
    </xf>
    <xf numFmtId="0" fontId="2" fillId="16" borderId="8" xfId="0" applyFont="1" applyFill="1" applyBorder="1" applyAlignment="1">
      <alignment horizontal="left" vertical="top" wrapText="1"/>
    </xf>
    <xf numFmtId="4" fontId="2" fillId="16" borderId="22" xfId="0" applyNumberFormat="1" applyFont="1" applyFill="1" applyBorder="1" applyAlignment="1">
      <alignment horizontal="left" vertical="top" wrapText="1"/>
    </xf>
    <xf numFmtId="4" fontId="2" fillId="16" borderId="23" xfId="0" applyNumberFormat="1" applyFont="1" applyFill="1" applyBorder="1" applyAlignment="1">
      <alignment horizontal="left" vertical="top" wrapText="1"/>
    </xf>
    <xf numFmtId="4" fontId="2" fillId="16" borderId="8" xfId="0" applyNumberFormat="1" applyFont="1" applyFill="1" applyBorder="1" applyAlignment="1">
      <alignment horizontal="left" vertical="top" wrapText="1"/>
    </xf>
    <xf numFmtId="4" fontId="2" fillId="16" borderId="32" xfId="0" applyNumberFormat="1" applyFont="1" applyFill="1" applyBorder="1" applyAlignment="1">
      <alignment horizontal="left" vertical="top" wrapText="1"/>
    </xf>
    <xf numFmtId="0" fontId="3" fillId="11" borderId="12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29" fillId="15" borderId="35" xfId="0" applyFont="1" applyFill="1" applyBorder="1" applyAlignment="1">
      <alignment horizontal="center" vertical="center" wrapText="1"/>
    </xf>
    <xf numFmtId="0" fontId="29" fillId="15" borderId="36" xfId="0" applyFont="1" applyFill="1" applyBorder="1" applyAlignment="1">
      <alignment horizontal="center" vertical="center" wrapText="1"/>
    </xf>
    <xf numFmtId="0" fontId="29" fillId="15" borderId="21" xfId="0" applyFont="1" applyFill="1" applyBorder="1" applyAlignment="1">
      <alignment horizontal="center" vertical="center" wrapText="1"/>
    </xf>
    <xf numFmtId="0" fontId="29" fillId="15" borderId="22" xfId="0" applyFont="1" applyFill="1" applyBorder="1" applyAlignment="1">
      <alignment horizontal="center" vertical="center" wrapText="1"/>
    </xf>
    <xf numFmtId="0" fontId="29" fillId="15" borderId="24" xfId="0" applyFont="1" applyFill="1" applyBorder="1" applyAlignment="1">
      <alignment horizontal="center" vertical="center" wrapText="1"/>
    </xf>
    <xf numFmtId="0" fontId="29" fillId="15" borderId="4" xfId="0" applyFont="1" applyFill="1" applyBorder="1" applyAlignment="1">
      <alignment horizontal="center" vertical="center" wrapText="1"/>
    </xf>
    <xf numFmtId="0" fontId="30" fillId="15" borderId="24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29" fillId="15" borderId="28" xfId="0" applyFont="1" applyFill="1" applyBorder="1" applyAlignment="1">
      <alignment horizontal="center" vertical="center" wrapText="1"/>
    </xf>
    <xf numFmtId="0" fontId="29" fillId="15" borderId="29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top" wrapText="1"/>
    </xf>
    <xf numFmtId="0" fontId="2" fillId="11" borderId="0" xfId="0" applyFont="1" applyFill="1" applyBorder="1" applyAlignment="1">
      <alignment vertical="top" wrapText="1"/>
    </xf>
    <xf numFmtId="0" fontId="9" fillId="11" borderId="0" xfId="0" applyFont="1" applyFill="1" applyAlignment="1">
      <alignment horizontal="left" vertical="top" wrapText="1"/>
    </xf>
  </cellXfs>
  <cellStyles count="3">
    <cellStyle name="Navadno" xfId="0" builtinId="0"/>
    <cellStyle name="Odstotek" xfId="1" builtinId="5"/>
    <cellStyle name="Vejica" xfId="2" builtinId="3"/>
  </cellStyles>
  <dxfs count="41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font>
        <sz val="11"/>
      </font>
    </dxf>
    <dxf>
      <font>
        <sz val="11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font>
        <sz val="11"/>
      </font>
    </dxf>
    <dxf>
      <font>
        <sz val="11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font>
        <sz val="11"/>
      </font>
    </dxf>
    <dxf>
      <font>
        <sz val="11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font>
        <sz val="11"/>
      </font>
    </dxf>
    <dxf>
      <font>
        <sz val="11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numFmt numFmtId="3" formatCode="#,##0"/>
    </dxf>
  </dxfs>
  <tableStyles count="0" defaultTableStyle="TableStyleMedium9" defaultPivotStyle="PivotStyleLight16"/>
  <colors>
    <mruColors>
      <color rgb="FFFFFF99"/>
      <color rgb="FF689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989716</xdr:colOff>
      <xdr:row>5</xdr:row>
      <xdr:rowOff>90749</xdr:rowOff>
    </xdr:to>
    <xdr:pic>
      <xdr:nvPicPr>
        <xdr:cNvPr id="2" name="Slika 1" descr="PRP-LEADER-EU-SLO-barvn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38"/>
        <a:stretch>
          <a:fillRect/>
        </a:stretch>
      </xdr:blipFill>
      <xdr:spPr bwMode="auto">
        <a:xfrm>
          <a:off x="0" y="0"/>
          <a:ext cx="3085216" cy="9003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284922</xdr:colOff>
      <xdr:row>1</xdr:row>
      <xdr:rowOff>113058</xdr:rowOff>
    </xdr:from>
    <xdr:to>
      <xdr:col>4</xdr:col>
      <xdr:colOff>5035</xdr:colOff>
      <xdr:row>5</xdr:row>
      <xdr:rowOff>8283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9183" y="278710"/>
          <a:ext cx="945939" cy="55783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190502</xdr:colOff>
      <xdr:row>40</xdr:row>
      <xdr:rowOff>9835</xdr:rowOff>
    </xdr:from>
    <xdr:to>
      <xdr:col>7</xdr:col>
      <xdr:colOff>268880</xdr:colOff>
      <xdr:row>46</xdr:row>
      <xdr:rowOff>107674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4453" b="48078"/>
        <a:stretch/>
      </xdr:blipFill>
      <xdr:spPr>
        <a:xfrm>
          <a:off x="3304763" y="7149444"/>
          <a:ext cx="3523943" cy="225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0</xdr:rowOff>
    </xdr:from>
    <xdr:to>
      <xdr:col>14</xdr:col>
      <xdr:colOff>571500</xdr:colOff>
      <xdr:row>1</xdr:row>
      <xdr:rowOff>447675</xdr:rowOff>
    </xdr:to>
    <xdr:pic>
      <xdr:nvPicPr>
        <xdr:cNvPr id="6" name="Slika 5" descr="PRP-LEADER-EU-SLO-barvni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38"/>
        <a:stretch>
          <a:fillRect/>
        </a:stretch>
      </xdr:blipFill>
      <xdr:spPr bwMode="auto">
        <a:xfrm>
          <a:off x="9629775" y="0"/>
          <a:ext cx="260985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0</xdr:row>
      <xdr:rowOff>173935</xdr:rowOff>
    </xdr:from>
    <xdr:to>
      <xdr:col>15</xdr:col>
      <xdr:colOff>800190</xdr:colOff>
      <xdr:row>1</xdr:row>
      <xdr:rowOff>331494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4134" y="173935"/>
          <a:ext cx="800190" cy="47188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porabnik" refreshedDate="43635.813838194445" createdVersion="4" refreshedVersion="5" minRefreshableVersion="3" recordCount="48" xr:uid="{00000000-000A-0000-FFFF-FFFF47000000}">
  <cacheSource type="worksheet">
    <worksheetSource ref="A6:P54" sheet="2. FINANČNI NAČRT"/>
  </cacheSource>
  <cacheFields count="16">
    <cacheField name="Faza" numFmtId="0">
      <sharedItems count="3">
        <s v="FAZA 1"/>
        <s v="FAZA 2"/>
        <s v="FAZA 3"/>
      </sharedItems>
    </cacheField>
    <cacheField name="Naziv aktivnosti" numFmtId="0">
      <sharedItems containsNonDate="0" containsBlank="1" count="15">
        <m/>
        <s v="A3  …………………." u="1"/>
        <s v="A5  …………………." u="1"/>
        <s v="A1 Vodenje projekta" u="1"/>
        <s v="A7  …………………." u="1"/>
        <s v="A2 Promocija projekta" u="1"/>
        <s v="A8 - " u="1"/>
        <s v="A2 - Promocija operacije" u="1"/>
        <s v="A1 Vodenje operacije" u="1"/>
        <s v="A1 - Vodenje in koordinacija" u="1"/>
        <s v="A4  …………………." u="1"/>
        <s v="A6  …………………." u="1"/>
        <s v="A3 - " u="1"/>
        <s v="A5 - " u="1"/>
        <s v="A7 - " u="1"/>
      </sharedItems>
    </cacheField>
    <cacheField name="Nosilec stroška" numFmtId="4">
      <sharedItems containsNonDate="0" containsBlank="1" count="10">
        <m/>
        <s v="P1 …………………." u="1"/>
        <s v="VP-" u="1"/>
        <s v="P3  …………………." u="1"/>
        <s v="P5  …………………." u="1"/>
        <s v="VP marko" u="1"/>
        <s v="P1-" u="1"/>
        <s v="VP …………………." u="1"/>
        <s v="P2  …………………." u="1"/>
        <s v="P4  …………………." u="1"/>
      </sharedItems>
    </cacheField>
    <cacheField name="Kategorija stroška" numFmtId="0">
      <sharedItems containsNonDate="0" containsBlank="1" count="19">
        <m/>
        <s v="2.1. Stroški materiala" u="1"/>
        <s v="5.1. Splošni stroški - stroški storitev zunanjih izvajalcev (arhitekti, projektanti, študija izvedljivosti, …) - do 10% upr. str. operacije" u="1"/>
        <s v="5.0. Splošni stroški - stroški storitev zunanjih izvajalcev (arhitekti, projektanti, študija izvedljivosti, …) - do 10 % upr. str. operacije" u="1"/>
        <s v="4.1. Prispevek v naravi v obliki dela" u="1"/>
        <s v="4.1. Prispevek v naravi - lastno delo" u="1"/>
        <s v="1.2. Stroški za službena potovanja (potni nalogi)" u="1"/>
        <s v="4.1. Prispevek v naravi v obliki dela, blaga in zemljišč  (do 25% upravičenih stroškov operacije)" u="1"/>
        <s v="4.3. Prispevek v naravi - zemljišče" u="1"/>
        <s v="2.4. Stroški storitev" u="1"/>
        <s v="1.1. Stroški dela - plača in povračilo stroškov v zvezi z delom" u="1"/>
        <s v="1.3. Stroški dela - druge vrste plačil za opravljeno delo (avtorske in podjemne pogodbe, študentsko delo)" u="1"/>
        <s v="3.0. Stroški nakupa zemljišč" u="1"/>
        <s v="1.1. Stroški plač in povračil stroškov v zvezi z delom" u="1"/>
        <s v="4.2. Prispevek v naravi - lasten material" u="1"/>
        <s v="2.5. Stroški promocije in obveščanja javnosti o operaciji" u="1"/>
        <s v="5.0. Splošni stroški - stroški storitev zunanjih izvajalcev" u="1"/>
        <s v="2.2. Stroški opreme in strojev" u="1"/>
        <s v="1.1.Stroški plač in povračil stroškov v zvezi z delom" u="1"/>
      </sharedItems>
    </cacheField>
    <cacheField name="Opis stroška" numFmtId="0">
      <sharedItems containsNonDate="0" containsString="0" containsBlank="1"/>
    </cacheField>
    <cacheField name="Enota" numFmtId="2">
      <sharedItems containsNonDate="0" containsString="0" containsBlank="1"/>
    </cacheField>
    <cacheField name="Količina" numFmtId="2">
      <sharedItems containsNonDate="0" containsString="0" containsBlank="1"/>
    </cacheField>
    <cacheField name="Cena na enoto brez DDV (€)" numFmtId="2">
      <sharedItems containsNonDate="0" containsString="0" containsBlank="1"/>
    </cacheField>
    <cacheField name="Skupna vrednost brez DDV (€) " numFmtId="4">
      <sharedItems containsSemiMixedTypes="0" containsString="0" containsNumber="1" containsInteger="1" minValue="0" maxValue="0"/>
    </cacheField>
    <cacheField name="DDV (%)" numFmtId="10">
      <sharedItems containsNonDate="0" containsString="0" containsBlank="1"/>
    </cacheField>
    <cacheField name=" DDV (€)" numFmtId="4">
      <sharedItems containsSemiMixedTypes="0" containsString="0" containsNumber="1" containsInteger="1" minValue="0" maxValue="0"/>
    </cacheField>
    <cacheField name="Skupna vrednost z DDV (€)" numFmtId="4">
      <sharedItems containsSemiMixedTypes="0" containsString="0" containsNumber="1" containsInteger="1" minValue="0" maxValue="0"/>
    </cacheField>
    <cacheField name="Upravičen strošek (€) znesek brez DDV" numFmtId="4">
      <sharedItems containsNonDate="0" containsString="0" containsBlank="1"/>
    </cacheField>
    <cacheField name="Delež sofinanciranja (%)" numFmtId="2">
      <sharedItems containsNonDate="0" containsString="0" containsBlank="1"/>
    </cacheField>
    <cacheField name="Znesek sofinanciranja (€)" numFmtId="4">
      <sharedItems containsSemiMixedTypes="0" containsString="0" containsNumber="1" containsInteger="1" minValue="0" maxValue="0"/>
    </cacheField>
    <cacheField name="Lastna sredstva (€)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0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1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  <r>
    <x v="2"/>
    <x v="0"/>
    <x v="0"/>
    <x v="0"/>
    <m/>
    <m/>
    <m/>
    <m/>
    <n v="0"/>
    <m/>
    <n v="0"/>
    <n v="0"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Vrtilna tabela15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:G6" firstHeaderRow="0" firstDataRow="1" firstDataCol="1" rowPageCount="1" colPageCount="1"/>
  <pivotFields count="16">
    <pivotField axis="axisPage" compact="0" outline="0" multipleItemSelectionAllowed="1" showAll="0">
      <items count="4">
        <item x="0"/>
        <item h="1"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6">
        <item m="1" x="9"/>
        <item m="1" x="8"/>
        <item m="1" x="3"/>
        <item m="1" x="7"/>
        <item m="1" x="5"/>
        <item m="1" x="12"/>
        <item m="1" x="1"/>
        <item m="1" x="10"/>
        <item m="1" x="13"/>
        <item m="1" x="2"/>
        <item m="1" x="11"/>
        <item m="1" x="14"/>
        <item m="1" x="4"/>
        <item m="1" x="6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2">
    <i>
      <x v="1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0" numFmtId="4"/>
    <dataField name="Vsota od Skupna vrednost brez DDV (€) " fld="8" baseField="2" baseItem="0" numFmtId="4"/>
    <dataField name="Štetje od Upravičen strošek (€) znesek brez DDV" fld="12" subtotal="count" baseField="2" baseItem="0" numFmtId="4"/>
    <dataField name="Vsota od  DDV (€)" fld="10" baseField="2" baseItem="0" numFmtId="4"/>
    <dataField name="Vsota od Znesek sofinanciranja (€)" fld="14" baseField="2" baseItem="0" numFmtId="4"/>
    <dataField name="Vsota od Lastna sredstva (€)" fld="15" baseField="1" baseItem="3" numFmtId="4"/>
  </dataFields>
  <formats count="19">
    <format dxfId="348">
      <pivotArea outline="0" collapsedLevelsAreSubtotals="1" fieldPosition="0"/>
    </format>
    <format dxfId="347">
      <pivotArea field="0" type="button" dataOnly="0" labelOnly="1" outline="0" axis="axisPage" fieldPosition="0"/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field="0" type="button" dataOnly="0" labelOnly="1" outline="0" axis="axisPage" fieldPosition="0"/>
    </format>
    <format dxfId="344">
      <pivotArea dataOnly="0" labelOnly="1" outline="0" fieldPosition="0">
        <references count="1">
          <reference field="0" count="0"/>
        </references>
      </pivotArea>
    </format>
    <format dxfId="343">
      <pivotArea type="all" dataOnly="0" outline="0" fieldPosition="0"/>
    </format>
    <format dxfId="342">
      <pivotArea field="0" type="button" dataOnly="0" labelOnly="1" outline="0" axis="axisPage" fieldPosition="0"/>
    </format>
    <format dxfId="341">
      <pivotArea field="3" type="button" dataOnly="0" labelOnly="1" outline="0"/>
    </format>
    <format dxfId="340">
      <pivotArea dataOnly="0" labelOnly="1" grandRow="1" outline="0" fieldPosition="0"/>
    </format>
    <format dxfId="339">
      <pivotArea field="0" type="button" dataOnly="0" labelOnly="1" outline="0" axis="axisPage" fieldPosition="0"/>
    </format>
    <format dxfId="338">
      <pivotArea dataOnly="0" labelOnly="1" outline="0" fieldPosition="0">
        <references count="1">
          <reference field="0" count="0"/>
        </references>
      </pivotArea>
    </format>
    <format dxfId="337">
      <pivotArea field="3" type="button" dataOnly="0" labelOnly="1" outline="0"/>
    </format>
    <format dxfId="336">
      <pivotArea dataOnly="0" labelOnly="1" grandRow="1" outline="0" fieldPosition="0"/>
    </format>
    <format dxfId="335">
      <pivotArea outline="0" fieldPosition="0">
        <references count="1">
          <reference field="4294967294" count="1">
            <x v="0"/>
          </reference>
        </references>
      </pivotArea>
    </format>
    <format dxfId="334">
      <pivotArea outline="0" fieldPosition="0">
        <references count="1">
          <reference field="4294967294" count="1">
            <x v="1"/>
          </reference>
        </references>
      </pivotArea>
    </format>
    <format dxfId="333">
      <pivotArea outline="0" fieldPosition="0">
        <references count="1">
          <reference field="4294967294" count="1">
            <x v="2"/>
          </reference>
        </references>
      </pivotArea>
    </format>
    <format dxfId="332">
      <pivotArea outline="0" fieldPosition="0">
        <references count="1">
          <reference field="4294967294" count="1">
            <x v="3"/>
          </reference>
        </references>
      </pivotArea>
    </format>
    <format dxfId="331">
      <pivotArea outline="0" fieldPosition="0">
        <references count="1">
          <reference field="4294967294" count="1">
            <x v="4"/>
          </reference>
        </references>
      </pivotArea>
    </format>
    <format dxfId="330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Vrtilna tabela4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23:H26" firstHeaderRow="0" firstDataRow="1" firstDataCol="2" rowPageCount="1" colPageCount="1"/>
  <pivotFields count="16">
    <pivotField axis="axisPage" compact="0" outline="0" subtotalTop="0" multipleItemSelectionAllowed="1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16">
        <item m="1" x="9"/>
        <item m="1" x="8"/>
        <item m="1" x="3"/>
        <item m="1" x="7"/>
        <item m="1" x="5"/>
        <item m="1" x="12"/>
        <item m="1" x="1"/>
        <item m="1" x="10"/>
        <item m="1" x="13"/>
        <item m="1" x="2"/>
        <item m="1" x="11"/>
        <item m="1" x="14"/>
        <item m="1" x="4"/>
        <item m="1" x="6"/>
        <item x="0"/>
        <item t="default"/>
      </items>
    </pivotField>
    <pivotField axis="axisRow" compact="0" outline="0" subtotalTop="0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2">
    <field x="2"/>
    <field x="1"/>
  </rowFields>
  <rowItems count="3">
    <i>
      <x v="5"/>
      <x v="14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1" baseItem="14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5">
    <format dxfId="161">
      <pivotArea outline="0" collapsedLevelsAreSubtotals="1" fieldPosition="0"/>
    </format>
    <format dxfId="160">
      <pivotArea field="0" type="button" dataOnly="0" labelOnly="1" outline="0" axis="axisPage" fieldPosition="0"/>
    </format>
    <format dxfId="159">
      <pivotArea dataOnly="0" labelOnly="1" outline="0" fieldPosition="0">
        <references count="1">
          <reference field="0" count="0"/>
        </references>
      </pivotArea>
    </format>
    <format dxfId="158">
      <pivotArea field="0" type="button" dataOnly="0" labelOnly="1" outline="0" axis="axisPage" fieldPosition="0"/>
    </format>
    <format dxfId="157">
      <pivotArea dataOnly="0" labelOnly="1" outline="0" fieldPosition="0">
        <references count="1">
          <reference field="0" count="0"/>
        </references>
      </pivotArea>
    </format>
    <format dxfId="156">
      <pivotArea field="0" type="button" dataOnly="0" labelOnly="1" outline="0" axis="axisPage" fieldPosition="0"/>
    </format>
    <format dxfId="155">
      <pivotArea dataOnly="0" labelOnly="1" outline="0" fieldPosition="0">
        <references count="1">
          <reference field="0" count="0"/>
        </references>
      </pivotArea>
    </format>
    <format dxfId="154">
      <pivotArea type="all" dataOnly="0" outline="0" fieldPosition="0"/>
    </format>
    <format dxfId="153">
      <pivotArea field="0" type="button" dataOnly="0" labelOnly="1" outline="0" axis="axisPage" fieldPosition="0"/>
    </format>
    <format dxfId="152">
      <pivotArea field="3" type="button" dataOnly="0" labelOnly="1" outline="0"/>
    </format>
    <format dxfId="151">
      <pivotArea dataOnly="0" labelOnly="1" grandRow="1" outline="0" fieldPosition="0"/>
    </format>
    <format dxfId="150">
      <pivotArea field="0" type="button" dataOnly="0" labelOnly="1" outline="0" axis="axisPage" fieldPosition="0"/>
    </format>
    <format dxfId="149">
      <pivotArea dataOnly="0" labelOnly="1" outline="0" fieldPosition="0">
        <references count="1">
          <reference field="2" count="1">
            <x v="2"/>
          </reference>
        </references>
      </pivotArea>
    </format>
    <format dxfId="148">
      <pivotArea dataOnly="0" labelOnly="1" outline="0" fieldPosition="0">
        <references count="1">
          <reference field="2" count="1">
            <x v="5"/>
          </reference>
        </references>
      </pivotArea>
    </format>
    <format dxfId="147">
      <pivotArea dataOnly="0" labelOnly="1" outline="0" fieldPosition="0">
        <references count="1">
          <reference field="0" count="0"/>
        </references>
      </pivotArea>
    </format>
    <format dxfId="146">
      <pivotArea field="3" type="button" dataOnly="0" labelOnly="1" outline="0"/>
    </format>
    <format dxfId="145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44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43">
      <pivotArea dataOnly="0" labelOnly="1" grandRow="1" outline="0" fieldPosition="0"/>
    </format>
    <format dxfId="142">
      <pivotArea outline="0" fieldPosition="0">
        <references count="1">
          <reference field="4294967294" count="1">
            <x v="0"/>
          </reference>
        </references>
      </pivotArea>
    </format>
    <format dxfId="141">
      <pivotArea outline="0" fieldPosition="0">
        <references count="1">
          <reference field="4294967294" count="1">
            <x v="1"/>
          </reference>
        </references>
      </pivotArea>
    </format>
    <format dxfId="140">
      <pivotArea outline="0" fieldPosition="0">
        <references count="1">
          <reference field="4294967294" count="1">
            <x v="2"/>
          </reference>
        </references>
      </pivotArea>
    </format>
    <format dxfId="139">
      <pivotArea outline="0" fieldPosition="0">
        <references count="1">
          <reference field="4294967294" count="1">
            <x v="3"/>
          </reference>
        </references>
      </pivotArea>
    </format>
    <format dxfId="138">
      <pivotArea outline="0" fieldPosition="0">
        <references count="1">
          <reference field="4294967294" count="1">
            <x v="4"/>
          </reference>
        </references>
      </pivotArea>
    </format>
    <format dxfId="137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3000000}" name="Vrtilna tabela7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2:H45" firstHeaderRow="0" firstDataRow="1" firstDataCol="2" rowPageCount="1" colPageCount="1"/>
  <pivotFields count="16">
    <pivotField axis="axisPage" compact="0" outline="0" subtotalTop="0" multipleItemSelectionAllowed="1" showAll="0">
      <items count="4">
        <item h="1" x="0"/>
        <item h="1" x="1"/>
        <item x="2"/>
        <item t="default"/>
      </items>
    </pivotField>
    <pivotField axis="axisRow" compact="0" outline="0" subtotalTop="0" showAll="0">
      <items count="16">
        <item x="0"/>
        <item m="1" x="3"/>
        <item m="1" x="5"/>
        <item m="1" x="1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axis="axisRow" compact="0" outline="0" subtotalTop="0" multipleItemSelectionAllowed="1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2">
    <field x="2"/>
    <field x="1"/>
  </rowFields>
  <rowItems count="3">
    <i>
      <x v="5"/>
      <x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7">
    <format dxfId="188">
      <pivotArea field="0" type="button" dataOnly="0" labelOnly="1" outline="0" axis="axisPage" fieldPosition="0"/>
    </format>
    <format dxfId="187">
      <pivotArea dataOnly="0" labelOnly="1" outline="0" fieldPosition="0">
        <references count="1">
          <reference field="0" count="0"/>
        </references>
      </pivotArea>
    </format>
    <format dxfId="186">
      <pivotArea field="0" type="button" dataOnly="0" labelOnly="1" outline="0" axis="axisPage" fieldPosition="0"/>
    </format>
    <format dxfId="185">
      <pivotArea dataOnly="0" labelOnly="1" outline="0" fieldPosition="0">
        <references count="1">
          <reference field="0" count="0"/>
        </references>
      </pivotArea>
    </format>
    <format dxfId="184">
      <pivotArea field="0" type="button" dataOnly="0" labelOnly="1" outline="0" axis="axisPage" fieldPosition="0"/>
    </format>
    <format dxfId="183">
      <pivotArea dataOnly="0" labelOnly="1" outline="0" fieldPosition="0">
        <references count="1">
          <reference field="0" count="0"/>
        </references>
      </pivotArea>
    </format>
    <format dxfId="182">
      <pivotArea field="1" type="button" dataOnly="0" labelOnly="1" outline="0" axis="axisRow" fieldPosition="1"/>
    </format>
    <format dxfId="181">
      <pivotArea type="all" dataOnly="0" outline="0" fieldPosition="0"/>
    </format>
    <format dxfId="180">
      <pivotArea field="0" type="button" dataOnly="0" labelOnly="1" outline="0" axis="axisPage" fieldPosition="0"/>
    </format>
    <format dxfId="179">
      <pivotArea field="3" type="button" dataOnly="0" labelOnly="1" outline="0"/>
    </format>
    <format dxfId="178">
      <pivotArea dataOnly="0" labelOnly="1" grandRow="1" outline="0" fieldPosition="0"/>
    </format>
    <format dxfId="177">
      <pivotArea field="0" type="button" dataOnly="0" labelOnly="1" outline="0" axis="axisPage" fieldPosition="0"/>
    </format>
    <format dxfId="176">
      <pivotArea dataOnly="0" labelOnly="1" outline="0" fieldPosition="0">
        <references count="1">
          <reference field="2" count="1">
            <x v="3"/>
          </reference>
        </references>
      </pivotArea>
    </format>
    <format dxfId="175">
      <pivotArea dataOnly="0" labelOnly="1" outline="0" fieldPosition="0">
        <references count="1">
          <reference field="2" count="1">
            <x v="5"/>
          </reference>
        </references>
      </pivotArea>
    </format>
    <format dxfId="174">
      <pivotArea dataOnly="0" labelOnly="1" outline="0" fieldPosition="0">
        <references count="1">
          <reference field="0" count="0"/>
        </references>
      </pivotArea>
    </format>
    <format dxfId="173">
      <pivotArea field="3" type="button" dataOnly="0" labelOnly="1" outline="0"/>
    </format>
    <format dxfId="172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171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70">
      <pivotArea dataOnly="0" labelOnly="1" grandRow="1" outline="0" fieldPosition="0"/>
    </format>
    <format dxfId="169">
      <pivotArea outline="0" fieldPosition="0">
        <references count="1">
          <reference field="4294967294" count="1">
            <x v="0"/>
          </reference>
        </references>
      </pivotArea>
    </format>
    <format dxfId="168">
      <pivotArea outline="0" fieldPosition="0">
        <references count="1">
          <reference field="4294967294" count="1">
            <x v="1"/>
          </reference>
        </references>
      </pivotArea>
    </format>
    <format dxfId="167">
      <pivotArea outline="0" fieldPosition="0">
        <references count="1">
          <reference field="4294967294" count="1">
            <x v="2"/>
          </reference>
        </references>
      </pivotArea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4">
      <pivotArea outline="0" fieldPosition="0">
        <references count="1">
          <reference field="4294967294" count="1">
            <x v="3"/>
          </reference>
        </references>
      </pivotArea>
    </format>
    <format dxfId="163">
      <pivotArea outline="0" fieldPosition="0">
        <references count="1">
          <reference field="4294967294" count="1">
            <x v="4"/>
          </reference>
        </references>
      </pivotArea>
    </format>
    <format dxfId="162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Vrtilna tabela5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61:H64" firstHeaderRow="0" firstDataRow="1" firstDataCol="2" rowPageCount="1" colPageCount="1"/>
  <pivotFields count="16"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Row" compact="0" outline="0" showAll="0">
      <items count="16">
        <item m="1" x="3"/>
        <item m="1" x="5"/>
        <item m="1" x="1"/>
        <item x="0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axis="axisRow" compact="0" outline="0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compact="0" outline="0" multipleItemSelectionAllowed="1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 defaultSubtotal="0"/>
    <pivotField dataField="1" compact="0" numFmtId="4" outline="0" showAll="0" defaultSubtotal="0"/>
    <pivotField compact="0" outline="0" showAll="0" defaultSubtotal="0"/>
    <pivotField dataField="1" compact="0" outline="0" showAll="0"/>
    <pivotField dataField="1" compact="0" numFmtId="4" outline="0" showAll="0" defaultSubtotal="0"/>
    <pivotField dataField="1" compact="0" outline="0" showAll="0" defaultSubtota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2">
    <field x="2"/>
    <field x="1"/>
  </rowFields>
  <rowItems count="3">
    <i>
      <x v="5"/>
      <x v="3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1" baseItem="13" numFmtId="4"/>
    <dataField name="Vsota od  DDV (€)" fld="10" baseField="1" baseItem="13" numFmtId="4"/>
    <dataField name="Vsota od Znesek sofinanciranja (€)" fld="14" baseField="1" baseItem="13" numFmtId="4"/>
    <dataField name="Vsota od Lastna sredstva (€)" fld="15" baseField="1" baseItem="13" numFmtId="4"/>
  </dataFields>
  <formats count="31">
    <format dxfId="219">
      <pivotArea outline="0" collapsedLevelsAreSubtotals="1" fieldPosition="0"/>
    </format>
    <format dxfId="218">
      <pivotArea field="1" type="button" dataOnly="0" labelOnly="1" outline="0" axis="axisRow" fieldPosition="1"/>
    </format>
    <format dxfId="217">
      <pivotArea type="all" dataOnly="0" outline="0" fieldPosition="0"/>
    </format>
    <format dxfId="216">
      <pivotArea field="0" type="button" dataOnly="0" labelOnly="1" outline="0" axis="axisPage" fieldPosition="0"/>
    </format>
    <format dxfId="215">
      <pivotArea field="2" type="button" dataOnly="0" labelOnly="1" outline="0" axis="axisRow" fieldPosition="0"/>
    </format>
    <format dxfId="214">
      <pivotArea dataOnly="0" labelOnly="1" fieldPosition="0">
        <references count="1">
          <reference field="2" count="0"/>
        </references>
      </pivotArea>
    </format>
    <format dxfId="213">
      <pivotArea dataOnly="0" labelOnly="1" grandRow="1" outline="0" fieldPosition="0"/>
    </format>
    <format dxfId="212">
      <pivotArea field="0" type="button" dataOnly="0" labelOnly="1" outline="0" axis="axisPage" fieldPosition="0"/>
    </format>
    <format dxfId="211">
      <pivotArea field="2" type="button" dataOnly="0" labelOnly="1" outline="0" axis="axisRow" fieldPosition="0"/>
    </format>
    <format dxfId="210">
      <pivotArea dataOnly="0" labelOnly="1" fieldPosition="0">
        <references count="1">
          <reference field="2" count="0"/>
        </references>
      </pivotArea>
    </format>
    <format dxfId="209">
      <pivotArea dataOnly="0" labelOnly="1" outline="0" fieldPosition="0">
        <references count="1">
          <reference field="2" count="1">
            <x v="0"/>
          </reference>
        </references>
      </pivotArea>
    </format>
    <format dxfId="208">
      <pivotArea dataOnly="0" labelOnly="1" outline="0" fieldPosition="0">
        <references count="1">
          <reference field="2" count="1">
            <x v="1"/>
          </reference>
        </references>
      </pivotArea>
    </format>
    <format dxfId="207">
      <pivotArea dataOnly="0" labelOnly="1" outline="0" fieldPosition="0">
        <references count="1">
          <reference field="2" count="1">
            <x v="2"/>
          </reference>
        </references>
      </pivotArea>
    </format>
    <format dxfId="206">
      <pivotArea dataOnly="0" labelOnly="1" outline="0" fieldPosition="0">
        <references count="1">
          <reference field="2" count="1">
            <x v="3"/>
          </reference>
        </references>
      </pivotArea>
    </format>
    <format dxfId="205">
      <pivotArea dataOnly="0" labelOnly="1" outline="0" fieldPosition="0">
        <references count="1">
          <reference field="2" count="1">
            <x v="4"/>
          </reference>
        </references>
      </pivotArea>
    </format>
    <format dxfId="204">
      <pivotArea dataOnly="0" labelOnly="1" outline="0" fieldPosition="0">
        <references count="1">
          <reference field="2" count="1">
            <x v="5"/>
          </reference>
        </references>
      </pivotArea>
    </format>
    <format dxfId="203">
      <pivotArea dataOnly="0" labelOnly="1" outline="0" fieldPosition="0">
        <references count="1">
          <reference field="0" count="0"/>
        </references>
      </pivotArea>
    </format>
    <format dxfId="202">
      <pivotArea field="3" type="button" dataOnly="0" labelOnly="1" outline="0"/>
    </format>
    <format dxfId="20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00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99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98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197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196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95">
      <pivotArea dataOnly="0" labelOnly="1" grandRow="1" outline="0" fieldPosition="0"/>
    </format>
    <format dxfId="194">
      <pivotArea outline="0" fieldPosition="0">
        <references count="1">
          <reference field="4294967294" count="1">
            <x v="1"/>
          </reference>
        </references>
      </pivotArea>
    </format>
    <format dxfId="193">
      <pivotArea outline="0" fieldPosition="0">
        <references count="1">
          <reference field="4294967294" count="1">
            <x v="0"/>
          </reference>
        </references>
      </pivotArea>
    </format>
    <format dxfId="192">
      <pivotArea outline="0" fieldPosition="0">
        <references count="1">
          <reference field="4294967294" count="1">
            <x v="2"/>
          </reference>
        </references>
      </pivotArea>
    </format>
    <format dxfId="191">
      <pivotArea outline="0" fieldPosition="0">
        <references count="1">
          <reference field="4294967294" count="1">
            <x v="3"/>
          </reference>
        </references>
      </pivotArea>
    </format>
    <format dxfId="190">
      <pivotArea outline="0" fieldPosition="0">
        <references count="1">
          <reference field="4294967294" count="1">
            <x v="4"/>
          </reference>
        </references>
      </pivotArea>
    </format>
    <format dxfId="189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Vrtilna tabela5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2:H45" firstHeaderRow="0" firstDataRow="1" firstDataCol="2" rowPageCount="1" colPageCount="1"/>
  <pivotFields count="16">
    <pivotField axis="axisPage" compact="0" outline="0" subtotalTop="0" multipleItemSelectionAllowed="1" showAll="0">
      <items count="4">
        <item h="1" x="0"/>
        <item h="1" x="1"/>
        <item x="2"/>
        <item t="default"/>
      </items>
    </pivotField>
    <pivotField compact="0" outline="0" subtotalTop="0" showAll="0">
      <items count="16">
        <item x="0"/>
        <item m="1" x="3"/>
        <item m="1" x="5"/>
        <item m="1" x="1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axis="axisRow" compact="0" outline="0" subtotalTop="0" multipleItemSelectionAllowed="1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axis="axisRow"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2">
    <field x="2"/>
    <field x="3"/>
  </rowFields>
  <rowItems count="3">
    <i>
      <x v="5"/>
      <x v="5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7">
    <format dxfId="26">
      <pivotArea field="0" type="button" dataOnly="0" labelOnly="1" outline="0" axis="axisPage" fieldPosition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field="0" type="button" dataOnly="0" labelOnly="1" outline="0" axis="axisPage" fieldPosition="0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field="0" type="button" dataOnly="0" labelOnly="1" outline="0" axis="axisPage" fieldPosition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field="1" type="button" dataOnly="0" labelOnly="1" outline="0"/>
    </format>
    <format dxfId="19">
      <pivotArea type="all" dataOnly="0" outline="0" fieldPosition="0"/>
    </format>
    <format dxfId="18">
      <pivotArea field="0" type="button" dataOnly="0" labelOnly="1" outline="0" axis="axisPage" fieldPosition="0"/>
    </format>
    <format dxfId="17">
      <pivotArea field="3" type="button" dataOnly="0" labelOnly="1" outline="0" axis="axisRow" fieldPosition="1"/>
    </format>
    <format dxfId="16">
      <pivotArea dataOnly="0" labelOnly="1" grandRow="1" outline="0" fieldPosition="0"/>
    </format>
    <format dxfId="15">
      <pivotArea field="0" type="button" dataOnly="0" labelOnly="1" outline="0" axis="axisPage" fieldPosition="0"/>
    </format>
    <format dxfId="14">
      <pivotArea dataOnly="0" labelOnly="1" outline="0" fieldPosition="0">
        <references count="1">
          <reference field="2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5"/>
          </reference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field="3" type="button" dataOnly="0" labelOnly="1" outline="0" axis="axisRow" fieldPosition="1"/>
    </format>
    <format dxfId="10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9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8">
      <pivotArea dataOnly="0" labelOnly="1" grandRow="1"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4"/>
          </reference>
        </references>
      </pivotArea>
    </format>
    <format dxfId="0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3000000}" name="Vrtilna tabela8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23:H26" firstHeaderRow="0" firstDataRow="1" firstDataCol="2" rowPageCount="1" colPageCount="1"/>
  <pivotFields count="16">
    <pivotField axis="axisPage" compact="0" outline="0" subtotalTop="0" multipleItemSelectionAllowed="1" showAll="0">
      <items count="4">
        <item h="1" x="0"/>
        <item x="1"/>
        <item h="1" x="2"/>
        <item t="default"/>
      </items>
    </pivotField>
    <pivotField compact="0" outline="0" subtotalTop="0" showAll="0"/>
    <pivotField axis="axisRow" compact="0" outline="0" subtotalTop="0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axis="axisRow"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2">
    <field x="2"/>
    <field x="3"/>
  </rowFields>
  <rowItems count="3">
    <i>
      <x v="5"/>
      <x v="5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1" baseItem="14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5">
    <format dxfId="51">
      <pivotArea outline="0" collapsedLevelsAreSubtotals="1" fieldPosition="0"/>
    </format>
    <format dxfId="50">
      <pivotArea field="0" type="button" dataOnly="0" labelOnly="1" outline="0" axis="axisPage" fieldPosition="0"/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field="0" type="button" dataOnly="0" labelOnly="1" outline="0" axis="axisPage" fieldPosition="0"/>
    </format>
    <format dxfId="47">
      <pivotArea dataOnly="0" labelOnly="1" outline="0" fieldPosition="0">
        <references count="1">
          <reference field="0" count="0"/>
        </references>
      </pivotArea>
    </format>
    <format dxfId="46">
      <pivotArea field="0" type="button" dataOnly="0" labelOnly="1" outline="0" axis="axisPage" fieldPosition="0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type="all" dataOnly="0" outline="0" fieldPosition="0"/>
    </format>
    <format dxfId="43">
      <pivotArea field="0" type="button" dataOnly="0" labelOnly="1" outline="0" axis="axisPage" fieldPosition="0"/>
    </format>
    <format dxfId="42">
      <pivotArea field="3" type="button" dataOnly="0" labelOnly="1" outline="0" axis="axisRow" fieldPosition="1"/>
    </format>
    <format dxfId="41">
      <pivotArea dataOnly="0" labelOnly="1" grandRow="1" outline="0" fieldPosition="0"/>
    </format>
    <format dxfId="40">
      <pivotArea field="0" type="button" dataOnly="0" labelOnly="1" outline="0" axis="axisPage" fieldPosition="0"/>
    </format>
    <format dxfId="39">
      <pivotArea dataOnly="0" labelOnly="1" outline="0" fieldPosition="0">
        <references count="1">
          <reference field="2" count="1">
            <x v="2"/>
          </reference>
        </references>
      </pivotArea>
    </format>
    <format dxfId="38">
      <pivotArea dataOnly="0" labelOnly="1" outline="0" fieldPosition="0">
        <references count="1">
          <reference field="2" count="1">
            <x v="5"/>
          </reference>
        </references>
      </pivotArea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field="3" type="button" dataOnly="0" labelOnly="1" outline="0" axis="axisRow" fieldPosition="1"/>
    </format>
    <format dxfId="35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34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33">
      <pivotArea dataOnly="0" labelOnly="1" grandRow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outline="0" fieldPosition="0">
        <references count="1">
          <reference field="4294967294" count="1">
            <x v="2"/>
          </reference>
        </references>
      </pivotArea>
    </format>
    <format dxfId="29">
      <pivotArea outline="0" fieldPosition="0">
        <references count="1">
          <reference field="4294967294" count="1">
            <x v="3"/>
          </reference>
        </references>
      </pivotArea>
    </format>
    <format dxfId="28">
      <pivotArea outline="0" fieldPosition="0">
        <references count="1">
          <reference field="4294967294" count="1">
            <x v="4"/>
          </reference>
        </references>
      </pivotArea>
    </format>
    <format dxfId="27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2000000}" name="Vrtilna tabela7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:H7" firstHeaderRow="0" firstDataRow="1" firstDataCol="2" rowPageCount="1" colPageCount="1"/>
  <pivotFields count="16">
    <pivotField axis="axisPage" compact="0" outline="0" multipleItemSelectionAllowed="1" showAll="0">
      <items count="4">
        <item x="0"/>
        <item h="1"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3">
    <i>
      <x v="5"/>
      <x v="5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0" numFmtId="4"/>
    <dataField name="Vsota od Skupna vrednost brez DDV (€) " fld="8" baseField="2" baseItem="0" numFmtId="4"/>
    <dataField name="Štetje od Upravičen strošek (€) znesek brez DDV" fld="12" subtotal="count" baseField="2" baseItem="0" numFmtId="4"/>
    <dataField name="Vsota od  DDV (€)" fld="10" baseField="2" baseItem="0" numFmtId="4"/>
    <dataField name="Vsota od Znesek sofinanciranja (€)" fld="14" baseField="2" baseItem="0" numFmtId="4"/>
    <dataField name="Vsota od Lastna sredstva (€)" fld="15" baseField="1" baseItem="3" numFmtId="4"/>
  </dataFields>
  <formats count="27">
    <format dxfId="78">
      <pivotArea outline="0" collapsedLevelsAreSubtotals="1" fieldPosition="0"/>
    </format>
    <format dxfId="77">
      <pivotArea field="0" type="button" dataOnly="0" labelOnly="1" outline="0" axis="axisPage" fieldPosition="0"/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field="0" type="button" dataOnly="0" labelOnly="1" outline="0" axis="axisPage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type="all" dataOnly="0" outline="0" fieldPosition="0"/>
    </format>
    <format dxfId="72">
      <pivotArea field="0" type="button" dataOnly="0" labelOnly="1" outline="0" axis="axisPage" fieldPosition="0"/>
    </format>
    <format dxfId="71">
      <pivotArea field="3" type="button" dataOnly="0" labelOnly="1" outline="0" axis="axisRow" fieldPosition="1"/>
    </format>
    <format dxfId="70">
      <pivotArea dataOnly="0" labelOnly="1" grandRow="1" outline="0" fieldPosition="0"/>
    </format>
    <format dxfId="69">
      <pivotArea field="0" type="button" dataOnly="0" labelOnly="1" outline="0" axis="axisPage" fieldPosition="0"/>
    </format>
    <format dxfId="68">
      <pivotArea dataOnly="0" labelOnly="1" outline="0" fieldPosition="0">
        <references count="1">
          <reference field="2" count="1">
            <x v="0"/>
          </reference>
        </references>
      </pivotArea>
    </format>
    <format dxfId="67">
      <pivotArea dataOnly="0" labelOnly="1" outline="0" fieldPosition="0">
        <references count="1">
          <reference field="2" count="1">
            <x v="1"/>
          </reference>
        </references>
      </pivotArea>
    </format>
    <format dxfId="66">
      <pivotArea dataOnly="0" labelOnly="1" outline="0" fieldPosition="0">
        <references count="1">
          <reference field="2" count="1">
            <x v="4"/>
          </reference>
        </references>
      </pivotArea>
    </format>
    <format dxfId="65">
      <pivotArea dataOnly="0" labelOnly="1" outline="0" fieldPosition="0">
        <references count="1">
          <reference field="2" count="1">
            <x v="5"/>
          </reference>
        </references>
      </pivotArea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field="3" type="button" dataOnly="0" labelOnly="1" outline="0" axis="axisRow" fieldPosition="1"/>
    </format>
    <format dxfId="6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61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60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59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58">
      <pivotArea dataOnly="0" labelOnly="1" grandRow="1" outline="0" fieldPosition="0"/>
    </format>
    <format dxfId="57">
      <pivotArea outline="0" fieldPosition="0">
        <references count="1">
          <reference field="4294967294" count="1">
            <x v="0"/>
          </reference>
        </references>
      </pivotArea>
    </format>
    <format dxfId="56">
      <pivotArea outline="0" fieldPosition="0">
        <references count="1">
          <reference field="4294967294" count="1">
            <x v="1"/>
          </reference>
        </references>
      </pivotArea>
    </format>
    <format dxfId="55">
      <pivotArea outline="0" fieldPosition="0">
        <references count="1">
          <reference field="4294967294" count="1">
            <x v="2"/>
          </reference>
        </references>
      </pivotArea>
    </format>
    <format dxfId="54">
      <pivotArea outline="0" fieldPosition="0">
        <references count="1">
          <reference field="4294967294" count="1">
            <x v="3"/>
          </reference>
        </references>
      </pivotArea>
    </format>
    <format dxfId="53">
      <pivotArea outline="0" fieldPosition="0">
        <references count="1">
          <reference field="4294967294" count="1">
            <x v="4"/>
          </reference>
        </references>
      </pivotArea>
    </format>
    <format dxfId="52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Vrtilna tabela6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61:H64" firstHeaderRow="0" firstDataRow="1" firstDataCol="2" rowPageCount="1" colPageCount="1"/>
  <pivotFields count="16">
    <pivotField axis="axisPage" compact="0" outline="0" multipleItemSelectionAllowed="1" showAll="0">
      <items count="4">
        <item x="0"/>
        <item x="1"/>
        <item x="2"/>
        <item t="default"/>
      </items>
    </pivotField>
    <pivotField compact="0" outline="0" showAll="0">
      <items count="16">
        <item m="1" x="3"/>
        <item m="1" x="5"/>
        <item m="1" x="1"/>
        <item x="0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axis="axisRow" compact="0" outline="0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axis="axisRow" compact="0" outline="0" multipleItemSelectionAllowed="1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 defaultSubtotal="0"/>
    <pivotField dataField="1" compact="0" numFmtId="4" outline="0" showAll="0" defaultSubtotal="0"/>
    <pivotField compact="0" outline="0" showAll="0" defaultSubtotal="0"/>
    <pivotField dataField="1" compact="0" outline="0" showAll="0"/>
    <pivotField dataField="1" compact="0" numFmtId="4" outline="0" showAll="0" defaultSubtotal="0"/>
    <pivotField dataField="1" compact="0" outline="0" showAll="0" defaultSubtota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2">
    <field x="2"/>
    <field x="3"/>
  </rowFields>
  <rowItems count="3">
    <i>
      <x v="5"/>
      <x v="5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1" baseItem="13" numFmtId="4"/>
    <dataField name="Vsota od  DDV (€)" fld="10" baseField="1" baseItem="13" numFmtId="4"/>
    <dataField name="Vsota od Znesek sofinanciranja (€)" fld="14" baseField="1" baseItem="13" numFmtId="4"/>
    <dataField name="Vsota od Lastna sredstva (€)" fld="15" baseField="1" baseItem="13" numFmtId="4"/>
  </dataFields>
  <formats count="31">
    <format dxfId="109">
      <pivotArea outline="0" collapsedLevelsAreSubtotals="1" fieldPosition="0"/>
    </format>
    <format dxfId="108">
      <pivotArea field="1" type="button" dataOnly="0" labelOnly="1" outline="0"/>
    </format>
    <format dxfId="107">
      <pivotArea type="all" dataOnly="0" outline="0" fieldPosition="0"/>
    </format>
    <format dxfId="106">
      <pivotArea field="0" type="button" dataOnly="0" labelOnly="1" outline="0" axis="axisPage" fieldPosition="0"/>
    </format>
    <format dxfId="105">
      <pivotArea field="2" type="button" dataOnly="0" labelOnly="1" outline="0" axis="axisRow" fieldPosition="0"/>
    </format>
    <format dxfId="104">
      <pivotArea dataOnly="0" labelOnly="1" fieldPosition="0">
        <references count="1">
          <reference field="2" count="0"/>
        </references>
      </pivotArea>
    </format>
    <format dxfId="103">
      <pivotArea dataOnly="0" labelOnly="1" grandRow="1" outline="0" fieldPosition="0"/>
    </format>
    <format dxfId="102">
      <pivotArea field="0" type="button" dataOnly="0" labelOnly="1" outline="0" axis="axisPage" fieldPosition="0"/>
    </format>
    <format dxfId="101">
      <pivotArea field="2" type="button" dataOnly="0" labelOnly="1" outline="0" axis="axisRow" fieldPosition="0"/>
    </format>
    <format dxfId="100">
      <pivotArea dataOnly="0" labelOnly="1" fieldPosition="0">
        <references count="1">
          <reference field="2" count="0"/>
        </references>
      </pivotArea>
    </format>
    <format dxfId="99">
      <pivotArea dataOnly="0" labelOnly="1" outline="0" fieldPosition="0">
        <references count="1">
          <reference field="2" count="1">
            <x v="0"/>
          </reference>
        </references>
      </pivotArea>
    </format>
    <format dxfId="98">
      <pivotArea dataOnly="0" labelOnly="1" outline="0" fieldPosition="0">
        <references count="1">
          <reference field="2" count="1">
            <x v="1"/>
          </reference>
        </references>
      </pivotArea>
    </format>
    <format dxfId="97">
      <pivotArea dataOnly="0" labelOnly="1" outline="0" fieldPosition="0">
        <references count="1">
          <reference field="2" count="1">
            <x v="2"/>
          </reference>
        </references>
      </pivotArea>
    </format>
    <format dxfId="96">
      <pivotArea dataOnly="0" labelOnly="1" outline="0" fieldPosition="0">
        <references count="1">
          <reference field="2" count="1">
            <x v="3"/>
          </reference>
        </references>
      </pivotArea>
    </format>
    <format dxfId="95">
      <pivotArea dataOnly="0" labelOnly="1" outline="0" fieldPosition="0">
        <references count="1">
          <reference field="2" count="1">
            <x v="4"/>
          </reference>
        </references>
      </pivotArea>
    </format>
    <format dxfId="94">
      <pivotArea dataOnly="0" labelOnly="1" outline="0" fieldPosition="0">
        <references count="1">
          <reference field="2" count="1">
            <x v="5"/>
          </reference>
        </references>
      </pivotArea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field="3" type="button" dataOnly="0" labelOnly="1" outline="0" axis="axisRow" fieldPosition="1"/>
    </format>
    <format dxfId="91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90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89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88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87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86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85">
      <pivotArea dataOnly="0" labelOnly="1" grandRow="1" outline="0" fieldPosition="0"/>
    </format>
    <format dxfId="84">
      <pivotArea outline="0" fieldPosition="0">
        <references count="1">
          <reference field="4294967294" count="1">
            <x v="1"/>
          </reference>
        </references>
      </pivotArea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2">
      <pivotArea outline="0" fieldPosition="0">
        <references count="1">
          <reference field="4294967294" count="1">
            <x v="2"/>
          </reference>
        </references>
      </pivotArea>
    </format>
    <format dxfId="81">
      <pivotArea outline="0" fieldPosition="0">
        <references count="1">
          <reference field="4294967294" count="1">
            <x v="3"/>
          </reference>
        </references>
      </pivotArea>
    </format>
    <format dxfId="80">
      <pivotArea outline="0" fieldPosition="0">
        <references count="1">
          <reference field="4294967294" count="1">
            <x v="4"/>
          </reference>
        </references>
      </pivotArea>
    </format>
    <format dxfId="79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Vrtilna tabela14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61:G63" firstHeaderRow="0" firstDataRow="1" firstDataCol="1" rowPageCount="1" colPageCount="1"/>
  <pivotFields count="16">
    <pivotField axis="axisPage" compact="0" outline="0" multipleItemSelectionAllowed="1" showAll="0">
      <items count="4">
        <item x="0"/>
        <item x="1"/>
        <item x="2"/>
        <item t="default"/>
      </items>
    </pivotField>
    <pivotField axis="axisRow" compact="0" outline="0" showAll="0">
      <items count="16">
        <item m="1" x="3"/>
        <item m="1" x="5"/>
        <item m="1" x="1"/>
        <item x="0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compact="0" outline="0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compact="0" outline="0" multipleItemSelectionAllowed="1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 defaultSubtotal="0"/>
    <pivotField dataField="1" compact="0" numFmtId="4" outline="0" showAll="0" defaultSubtotal="0"/>
    <pivotField compact="0" outline="0" showAll="0" defaultSubtotal="0"/>
    <pivotField dataField="1" compact="0" outline="0" showAll="0"/>
    <pivotField dataField="1" compact="0" numFmtId="4" outline="0" showAll="0" defaultSubtotal="0"/>
    <pivotField dataField="1" compact="0" outline="0" showAll="0" defaultSubtota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1"/>
  </rowFields>
  <rowItems count="2"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1" baseItem="13" numFmtId="4"/>
    <dataField name="Vsota od  DDV (€)" fld="10" baseField="1" baseItem="13" numFmtId="4"/>
    <dataField name="Vsota od Znesek sofinanciranja (€)" fld="14" baseField="1" baseItem="13" numFmtId="4"/>
    <dataField name="Vsota od Lastna sredstva (€)" fld="15" baseField="1" baseItem="13" numFmtId="4"/>
  </dataFields>
  <formats count="17">
    <format dxfId="365">
      <pivotArea outline="0" collapsedLevelsAreSubtotals="1" fieldPosition="0"/>
    </format>
    <format dxfId="364">
      <pivotArea field="1" type="button" dataOnly="0" labelOnly="1" outline="0" axis="axisRow" fieldPosition="0"/>
    </format>
    <format dxfId="363">
      <pivotArea type="all" dataOnly="0" outline="0" fieldPosition="0"/>
    </format>
    <format dxfId="362">
      <pivotArea field="0" type="button" dataOnly="0" labelOnly="1" outline="0" axis="axisPage" fieldPosition="0"/>
    </format>
    <format dxfId="361">
      <pivotArea field="2" type="button" dataOnly="0" labelOnly="1" outline="0"/>
    </format>
    <format dxfId="360">
      <pivotArea dataOnly="0" labelOnly="1" grandRow="1" outline="0" fieldPosition="0"/>
    </format>
    <format dxfId="359">
      <pivotArea field="0" type="button" dataOnly="0" labelOnly="1" outline="0" axis="axisPage" fieldPosition="0"/>
    </format>
    <format dxfId="358">
      <pivotArea field="2" type="button" dataOnly="0" labelOnly="1" outline="0"/>
    </format>
    <format dxfId="357">
      <pivotArea dataOnly="0" labelOnly="1" outline="0" fieldPosition="0">
        <references count="1">
          <reference field="0" count="0"/>
        </references>
      </pivotArea>
    </format>
    <format dxfId="356">
      <pivotArea field="3" type="button" dataOnly="0" labelOnly="1" outline="0"/>
    </format>
    <format dxfId="355">
      <pivotArea dataOnly="0" labelOnly="1" grandRow="1" outline="0" fieldPosition="0"/>
    </format>
    <format dxfId="354">
      <pivotArea outline="0" fieldPosition="0">
        <references count="1">
          <reference field="4294967294" count="1">
            <x v="1"/>
          </reference>
        </references>
      </pivotArea>
    </format>
    <format dxfId="353">
      <pivotArea outline="0" fieldPosition="0">
        <references count="1">
          <reference field="4294967294" count="1">
            <x v="0"/>
          </reference>
        </references>
      </pivotArea>
    </format>
    <format dxfId="352">
      <pivotArea outline="0" fieldPosition="0">
        <references count="1">
          <reference field="4294967294" count="1">
            <x v="2"/>
          </reference>
        </references>
      </pivotArea>
    </format>
    <format dxfId="351">
      <pivotArea outline="0" fieldPosition="0">
        <references count="1">
          <reference field="4294967294" count="1">
            <x v="3"/>
          </reference>
        </references>
      </pivotArea>
    </format>
    <format dxfId="350">
      <pivotArea outline="0" fieldPosition="0">
        <references count="1">
          <reference field="4294967294" count="1">
            <x v="4"/>
          </reference>
        </references>
      </pivotArea>
    </format>
    <format dxfId="349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Vrtilna tabela13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2:G44" firstHeaderRow="0" firstDataRow="1" firstDataCol="1" rowPageCount="1" colPageCount="1"/>
  <pivotFields count="16">
    <pivotField axis="axisPage" compact="0" outline="0" subtotalTop="0" multipleItemSelectionAllowed="1" showAll="0">
      <items count="4">
        <item h="1" x="0"/>
        <item h="1" x="1"/>
        <item x="2"/>
        <item t="default"/>
      </items>
    </pivotField>
    <pivotField axis="axisRow" compact="0" outline="0" subtotalTop="0" showAll="0">
      <items count="16">
        <item x="0"/>
        <item m="1" x="3"/>
        <item m="1" x="5"/>
        <item m="1" x="1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compact="0" outline="0" subtotalTop="0" multipleItemSelectionAllowed="1" showAll="0"/>
    <pivotField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1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3">
    <format dxfId="388">
      <pivotArea field="0" type="button" dataOnly="0" labelOnly="1" outline="0" axis="axisPage" fieldPosition="0"/>
    </format>
    <format dxfId="387">
      <pivotArea dataOnly="0" labelOnly="1" outline="0" fieldPosition="0">
        <references count="1">
          <reference field="0" count="0"/>
        </references>
      </pivotArea>
    </format>
    <format dxfId="386">
      <pivotArea field="0" type="button" dataOnly="0" labelOnly="1" outline="0" axis="axisPage" fieldPosition="0"/>
    </format>
    <format dxfId="385">
      <pivotArea dataOnly="0" labelOnly="1" outline="0" fieldPosition="0">
        <references count="1">
          <reference field="0" count="0"/>
        </references>
      </pivotArea>
    </format>
    <format dxfId="384">
      <pivotArea field="0" type="button" dataOnly="0" labelOnly="1" outline="0" axis="axisPage" fieldPosition="0"/>
    </format>
    <format dxfId="383">
      <pivotArea dataOnly="0" labelOnly="1" outline="0" fieldPosition="0">
        <references count="1">
          <reference field="0" count="0"/>
        </references>
      </pivotArea>
    </format>
    <format dxfId="382">
      <pivotArea field="1" type="button" dataOnly="0" labelOnly="1" outline="0" axis="axisRow" fieldPosition="0"/>
    </format>
    <format dxfId="381">
      <pivotArea type="all" dataOnly="0" outline="0" fieldPosition="0"/>
    </format>
    <format dxfId="380">
      <pivotArea field="0" type="button" dataOnly="0" labelOnly="1" outline="0" axis="axisPage" fieldPosition="0"/>
    </format>
    <format dxfId="379">
      <pivotArea field="3" type="button" dataOnly="0" labelOnly="1" outline="0"/>
    </format>
    <format dxfId="378">
      <pivotArea dataOnly="0" labelOnly="1" grandRow="1" outline="0" fieldPosition="0"/>
    </format>
    <format dxfId="377">
      <pivotArea field="0" type="button" dataOnly="0" labelOnly="1" outline="0" axis="axisPage" fieldPosition="0"/>
    </format>
    <format dxfId="376">
      <pivotArea dataOnly="0" labelOnly="1" outline="0" fieldPosition="0">
        <references count="1">
          <reference field="0" count="0"/>
        </references>
      </pivotArea>
    </format>
    <format dxfId="375">
      <pivotArea field="3" type="button" dataOnly="0" labelOnly="1" outline="0"/>
    </format>
    <format dxfId="374">
      <pivotArea dataOnly="0" labelOnly="1" grandRow="1" outline="0" fieldPosition="0"/>
    </format>
    <format dxfId="373">
      <pivotArea outline="0" fieldPosition="0">
        <references count="1">
          <reference field="4294967294" count="1">
            <x v="0"/>
          </reference>
        </references>
      </pivotArea>
    </format>
    <format dxfId="372">
      <pivotArea outline="0" fieldPosition="0">
        <references count="1">
          <reference field="4294967294" count="1">
            <x v="1"/>
          </reference>
        </references>
      </pivotArea>
    </format>
    <format dxfId="371">
      <pivotArea outline="0" fieldPosition="0">
        <references count="1">
          <reference field="4294967294" count="1">
            <x v="2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68">
      <pivotArea outline="0" fieldPosition="0">
        <references count="1">
          <reference field="4294967294" count="1">
            <x v="3"/>
          </reference>
        </references>
      </pivotArea>
    </format>
    <format dxfId="367">
      <pivotArea outline="0" fieldPosition="0">
        <references count="1">
          <reference field="4294967294" count="1">
            <x v="4"/>
          </reference>
        </references>
      </pivotArea>
    </format>
    <format dxfId="366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Vrtilna tabela16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23:G25" firstHeaderRow="0" firstDataRow="1" firstDataCol="1" rowPageCount="1" colPageCount="1"/>
  <pivotFields count="16">
    <pivotField axis="axisPage" compact="0" outline="0" subtotalTop="0" multipleItemSelectionAllowed="1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16">
        <item m="1" x="9"/>
        <item m="1" x="8"/>
        <item m="1" x="3"/>
        <item m="1" x="7"/>
        <item m="1" x="5"/>
        <item m="1" x="12"/>
        <item m="1" x="1"/>
        <item m="1" x="10"/>
        <item m="1" x="13"/>
        <item m="1" x="2"/>
        <item m="1" x="11"/>
        <item m="1" x="14"/>
        <item m="1" x="4"/>
        <item m="1" x="6"/>
        <item x="0"/>
        <item t="default"/>
      </items>
    </pivotField>
    <pivotField compact="0" outline="0" subtotalTop="0" showAll="0"/>
    <pivotField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1"/>
  </rowFields>
  <rowItems count="2">
    <i>
      <x v="1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1" baseItem="14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1">
    <format dxfId="409">
      <pivotArea outline="0" collapsedLevelsAreSubtotals="1" fieldPosition="0"/>
    </format>
    <format dxfId="408">
      <pivotArea field="0" type="button" dataOnly="0" labelOnly="1" outline="0" axis="axisPage" fieldPosition="0"/>
    </format>
    <format dxfId="407">
      <pivotArea dataOnly="0" labelOnly="1" outline="0" fieldPosition="0">
        <references count="1">
          <reference field="0" count="0"/>
        </references>
      </pivotArea>
    </format>
    <format dxfId="406">
      <pivotArea field="0" type="button" dataOnly="0" labelOnly="1" outline="0" axis="axisPage" fieldPosition="0"/>
    </format>
    <format dxfId="405">
      <pivotArea dataOnly="0" labelOnly="1" outline="0" fieldPosition="0">
        <references count="1">
          <reference field="0" count="0"/>
        </references>
      </pivotArea>
    </format>
    <format dxfId="404">
      <pivotArea field="0" type="button" dataOnly="0" labelOnly="1" outline="0" axis="axisPage" fieldPosition="0"/>
    </format>
    <format dxfId="403">
      <pivotArea dataOnly="0" labelOnly="1" outline="0" fieldPosition="0">
        <references count="1">
          <reference field="0" count="0"/>
        </references>
      </pivotArea>
    </format>
    <format dxfId="402">
      <pivotArea type="all" dataOnly="0" outline="0" fieldPosition="0"/>
    </format>
    <format dxfId="401">
      <pivotArea field="0" type="button" dataOnly="0" labelOnly="1" outline="0" axis="axisPage" fieldPosition="0"/>
    </format>
    <format dxfId="400">
      <pivotArea field="3" type="button" dataOnly="0" labelOnly="1" outline="0"/>
    </format>
    <format dxfId="399">
      <pivotArea dataOnly="0" labelOnly="1" grandRow="1" outline="0" fieldPosition="0"/>
    </format>
    <format dxfId="398">
      <pivotArea field="0" type="button" dataOnly="0" labelOnly="1" outline="0" axis="axisPage" fieldPosition="0"/>
    </format>
    <format dxfId="397">
      <pivotArea dataOnly="0" labelOnly="1" outline="0" fieldPosition="0">
        <references count="1">
          <reference field="0" count="0"/>
        </references>
      </pivotArea>
    </format>
    <format dxfId="396">
      <pivotArea field="3" type="button" dataOnly="0" labelOnly="1" outline="0"/>
    </format>
    <format dxfId="395">
      <pivotArea dataOnly="0" labelOnly="1" grandRow="1" outline="0" fieldPosition="0"/>
    </format>
    <format dxfId="394">
      <pivotArea outline="0" fieldPosition="0">
        <references count="1">
          <reference field="4294967294" count="1">
            <x v="0"/>
          </reference>
        </references>
      </pivotArea>
    </format>
    <format dxfId="393">
      <pivotArea outline="0" fieldPosition="0">
        <references count="1">
          <reference field="4294967294" count="1">
            <x v="1"/>
          </reference>
        </references>
      </pivotArea>
    </format>
    <format dxfId="392">
      <pivotArea outline="0" fieldPosition="0">
        <references count="1">
          <reference field="4294967294" count="1">
            <x v="2"/>
          </reference>
        </references>
      </pivotArea>
    </format>
    <format dxfId="391">
      <pivotArea outline="0" fieldPosition="0">
        <references count="1">
          <reference field="4294967294" count="1">
            <x v="3"/>
          </reference>
        </references>
      </pivotArea>
    </format>
    <format dxfId="390">
      <pivotArea outline="0" fieldPosition="0">
        <references count="1">
          <reference field="4294967294" count="1">
            <x v="4"/>
          </reference>
        </references>
      </pivotArea>
    </format>
    <format dxfId="389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Vrtilna tabela11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:G6" firstHeaderRow="0" firstDataRow="1" firstDataCol="1" rowPageCount="1" colPageCount="1"/>
  <pivotFields count="16">
    <pivotField axis="axisPage" compact="0" outline="0" multipleItemSelectionAllowed="1" showAll="0">
      <items count="4">
        <item x="0"/>
        <item h="1"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"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0" numFmtId="4"/>
    <dataField name="Vsota od Skupna vrednost brez DDV (€) " fld="8" baseField="2" baseItem="0" numFmtId="4"/>
    <dataField name="Štetje od Upravičen strošek (€) znesek brez DDV" fld="12" subtotal="count" baseField="2" baseItem="0" numFmtId="4"/>
    <dataField name="Vsota od  DDV (€)" fld="10" baseField="2" baseItem="0" numFmtId="4"/>
    <dataField name="Vsota od Znesek sofinanciranja (€)" fld="14" baseField="2" baseItem="0" numFmtId="4"/>
    <dataField name="Vsota od Lastna sredstva (€)" fld="15" baseField="1" baseItem="3" numFmtId="4"/>
  </dataFields>
  <formats count="27">
    <format dxfId="246">
      <pivotArea outline="0" collapsedLevelsAreSubtotals="1" fieldPosition="0"/>
    </format>
    <format dxfId="245">
      <pivotArea field="0" type="button" dataOnly="0" labelOnly="1" outline="0" axis="axisPage" fieldPosition="0"/>
    </format>
    <format dxfId="244">
      <pivotArea dataOnly="0" labelOnly="1" outline="0" fieldPosition="0">
        <references count="1">
          <reference field="0" count="0"/>
        </references>
      </pivotArea>
    </format>
    <format dxfId="243">
      <pivotArea field="0" type="button" dataOnly="0" labelOnly="1" outline="0" axis="axisPage" fieldPosition="0"/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type="all" dataOnly="0" outline="0" fieldPosition="0"/>
    </format>
    <format dxfId="240">
      <pivotArea field="0" type="button" dataOnly="0" labelOnly="1" outline="0" axis="axisPage" fieldPosition="0"/>
    </format>
    <format dxfId="239">
      <pivotArea field="3" type="button" dataOnly="0" labelOnly="1" outline="0"/>
    </format>
    <format dxfId="238">
      <pivotArea dataOnly="0" labelOnly="1" grandRow="1" outline="0" fieldPosition="0"/>
    </format>
    <format dxfId="237">
      <pivotArea field="0" type="button" dataOnly="0" labelOnly="1" outline="0" axis="axisPage" fieldPosition="0"/>
    </format>
    <format dxfId="236">
      <pivotArea dataOnly="0" labelOnly="1" outline="0" fieldPosition="0">
        <references count="1">
          <reference field="2" count="1">
            <x v="0"/>
          </reference>
        </references>
      </pivotArea>
    </format>
    <format dxfId="235">
      <pivotArea dataOnly="0" labelOnly="1" outline="0" fieldPosition="0">
        <references count="1">
          <reference field="2" count="1">
            <x v="1"/>
          </reference>
        </references>
      </pivotArea>
    </format>
    <format dxfId="234">
      <pivotArea dataOnly="0" labelOnly="1" outline="0" fieldPosition="0">
        <references count="1">
          <reference field="2" count="1">
            <x v="4"/>
          </reference>
        </references>
      </pivotArea>
    </format>
    <format dxfId="233">
      <pivotArea dataOnly="0" labelOnly="1" outline="0" fieldPosition="0">
        <references count="1">
          <reference field="2" count="1">
            <x v="5"/>
          </reference>
        </references>
      </pivotArea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field="3" type="button" dataOnly="0" labelOnly="1" outline="0"/>
    </format>
    <format dxfId="23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29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228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227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226">
      <pivotArea dataOnly="0" labelOnly="1" grandRow="1" outline="0" fieldPosition="0"/>
    </format>
    <format dxfId="225">
      <pivotArea outline="0" fieldPosition="0">
        <references count="1">
          <reference field="4294967294" count="1">
            <x v="0"/>
          </reference>
        </references>
      </pivotArea>
    </format>
    <format dxfId="224">
      <pivotArea outline="0" fieldPosition="0">
        <references count="1">
          <reference field="4294967294" count="1">
            <x v="1"/>
          </reference>
        </references>
      </pivotArea>
    </format>
    <format dxfId="223">
      <pivotArea outline="0" fieldPosition="0">
        <references count="1">
          <reference field="4294967294" count="1">
            <x v="2"/>
          </reference>
        </references>
      </pivotArea>
    </format>
    <format dxfId="222">
      <pivotArea outline="0" fieldPosition="0">
        <references count="1">
          <reference field="4294967294" count="1">
            <x v="3"/>
          </reference>
        </references>
      </pivotArea>
    </format>
    <format dxfId="221">
      <pivotArea outline="0" fieldPosition="0">
        <references count="1">
          <reference field="4294967294" count="1">
            <x v="4"/>
          </reference>
        </references>
      </pivotArea>
    </format>
    <format dxfId="220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Vrtilna tabela10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61:G63" firstHeaderRow="0" firstDataRow="1" firstDataCol="1" rowPageCount="1" colPageCount="1"/>
  <pivotFields count="16">
    <pivotField axis="axisPage" compact="0" outline="0" multipleItemSelectionAllowed="1" showAll="0">
      <items count="4">
        <item x="0"/>
        <item x="1"/>
        <item x="2"/>
        <item t="default"/>
      </items>
    </pivotField>
    <pivotField compact="0" outline="0" showAll="0">
      <items count="16">
        <item m="1" x="3"/>
        <item m="1" x="5"/>
        <item m="1" x="1"/>
        <item x="0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axis="axisRow" compact="0" outline="0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compact="0" outline="0" multipleItemSelectionAllowed="1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 defaultSubtotal="0"/>
    <pivotField dataField="1" compact="0" numFmtId="4" outline="0" showAll="0" defaultSubtotal="0"/>
    <pivotField compact="0" outline="0" showAll="0" defaultSubtotal="0"/>
    <pivotField dataField="1" compact="0" outline="0" showAll="0"/>
    <pivotField dataField="1" compact="0" numFmtId="4" outline="0" showAll="0" defaultSubtotal="0"/>
    <pivotField dataField="1" compact="0" outline="0" showAll="0" defaultSubtota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2"/>
  </rowFields>
  <rowItems count="2"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1" baseItem="13" numFmtId="4"/>
    <dataField name="Vsota od  DDV (€)" fld="10" baseField="1" baseItem="13" numFmtId="4"/>
    <dataField name="Vsota od Znesek sofinanciranja (€)" fld="14" baseField="1" baseItem="13" numFmtId="4"/>
    <dataField name="Vsota od Lastna sredstva (€)" fld="15" baseField="1" baseItem="13" numFmtId="4"/>
  </dataFields>
  <formats count="31">
    <format dxfId="277">
      <pivotArea outline="0" collapsedLevelsAreSubtotals="1" fieldPosition="0"/>
    </format>
    <format dxfId="276">
      <pivotArea field="1" type="button" dataOnly="0" labelOnly="1" outline="0"/>
    </format>
    <format dxfId="275">
      <pivotArea type="all" dataOnly="0" outline="0" fieldPosition="0"/>
    </format>
    <format dxfId="274">
      <pivotArea field="0" type="button" dataOnly="0" labelOnly="1" outline="0" axis="axisPage" fieldPosition="0"/>
    </format>
    <format dxfId="273">
      <pivotArea field="2" type="button" dataOnly="0" labelOnly="1" outline="0" axis="axisRow" fieldPosition="0"/>
    </format>
    <format dxfId="272">
      <pivotArea dataOnly="0" labelOnly="1" fieldPosition="0">
        <references count="1">
          <reference field="2" count="0"/>
        </references>
      </pivotArea>
    </format>
    <format dxfId="271">
      <pivotArea dataOnly="0" labelOnly="1" grandRow="1" outline="0" fieldPosition="0"/>
    </format>
    <format dxfId="270">
      <pivotArea field="0" type="button" dataOnly="0" labelOnly="1" outline="0" axis="axisPage" fieldPosition="0"/>
    </format>
    <format dxfId="269">
      <pivotArea field="2" type="button" dataOnly="0" labelOnly="1" outline="0" axis="axisRow" fieldPosition="0"/>
    </format>
    <format dxfId="268">
      <pivotArea dataOnly="0" labelOnly="1" fieldPosition="0">
        <references count="1">
          <reference field="2" count="0"/>
        </references>
      </pivotArea>
    </format>
    <format dxfId="267">
      <pivotArea dataOnly="0" labelOnly="1" outline="0" fieldPosition="0">
        <references count="1">
          <reference field="2" count="1">
            <x v="0"/>
          </reference>
        </references>
      </pivotArea>
    </format>
    <format dxfId="266">
      <pivotArea dataOnly="0" labelOnly="1" outline="0" fieldPosition="0">
        <references count="1">
          <reference field="2" count="1">
            <x v="1"/>
          </reference>
        </references>
      </pivotArea>
    </format>
    <format dxfId="265">
      <pivotArea dataOnly="0" labelOnly="1" outline="0" fieldPosition="0">
        <references count="1">
          <reference field="2" count="1">
            <x v="2"/>
          </reference>
        </references>
      </pivotArea>
    </format>
    <format dxfId="264">
      <pivotArea dataOnly="0" labelOnly="1" outline="0" fieldPosition="0">
        <references count="1">
          <reference field="2" count="1">
            <x v="3"/>
          </reference>
        </references>
      </pivotArea>
    </format>
    <format dxfId="263">
      <pivotArea dataOnly="0" labelOnly="1" outline="0" fieldPosition="0">
        <references count="1">
          <reference field="2" count="1">
            <x v="4"/>
          </reference>
        </references>
      </pivotArea>
    </format>
    <format dxfId="262">
      <pivotArea dataOnly="0" labelOnly="1" outline="0" fieldPosition="0">
        <references count="1">
          <reference field="2" count="1">
            <x v="5"/>
          </reference>
        </references>
      </pivotArea>
    </format>
    <format dxfId="261">
      <pivotArea dataOnly="0" labelOnly="1" outline="0" fieldPosition="0">
        <references count="1">
          <reference field="0" count="0"/>
        </references>
      </pivotArea>
    </format>
    <format dxfId="260">
      <pivotArea field="3" type="button" dataOnly="0" labelOnly="1" outline="0"/>
    </format>
    <format dxfId="25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58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257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256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255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254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253">
      <pivotArea dataOnly="0" labelOnly="1" grandRow="1" outline="0" fieldPosition="0"/>
    </format>
    <format dxfId="252">
      <pivotArea outline="0" fieldPosition="0">
        <references count="1">
          <reference field="4294967294" count="1">
            <x v="1"/>
          </reference>
        </references>
      </pivotArea>
    </format>
    <format dxfId="251">
      <pivotArea outline="0" fieldPosition="0">
        <references count="1">
          <reference field="4294967294" count="1">
            <x v="0"/>
          </reference>
        </references>
      </pivotArea>
    </format>
    <format dxfId="250">
      <pivotArea outline="0" fieldPosition="0">
        <references count="1">
          <reference field="4294967294" count="1">
            <x v="2"/>
          </reference>
        </references>
      </pivotArea>
    </format>
    <format dxfId="249">
      <pivotArea outline="0" fieldPosition="0">
        <references count="1">
          <reference field="4294967294" count="1">
            <x v="3"/>
          </reference>
        </references>
      </pivotArea>
    </format>
    <format dxfId="248">
      <pivotArea outline="0" fieldPosition="0">
        <references count="1">
          <reference field="4294967294" count="1">
            <x v="4"/>
          </reference>
        </references>
      </pivotArea>
    </format>
    <format dxfId="247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Vrtilna tabela9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2:G44" firstHeaderRow="0" firstDataRow="1" firstDataCol="1" rowPageCount="1" colPageCount="1"/>
  <pivotFields count="16">
    <pivotField axis="axisPage" compact="0" outline="0" subtotalTop="0" multipleItemSelectionAllowed="1" showAll="0">
      <items count="4">
        <item h="1" x="0"/>
        <item h="1" x="1"/>
        <item x="2"/>
        <item t="default"/>
      </items>
    </pivotField>
    <pivotField compact="0" outline="0" subtotalTop="0" showAll="0">
      <items count="16">
        <item x="0"/>
        <item m="1" x="3"/>
        <item m="1" x="5"/>
        <item m="1" x="1"/>
        <item m="1" x="2"/>
        <item m="1" x="11"/>
        <item m="1" x="8"/>
        <item m="1" x="10"/>
        <item m="1" x="4"/>
        <item m="1" x="14"/>
        <item m="1" x="6"/>
        <item m="1" x="13"/>
        <item m="1" x="12"/>
        <item m="1" x="7"/>
        <item m="1" x="9"/>
        <item t="default"/>
      </items>
    </pivotField>
    <pivotField axis="axisRow" compact="0" outline="0" subtotalTop="0" multipleItemSelectionAllowed="1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2"/>
  </rowFields>
  <rowItems count="2"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5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7">
    <format dxfId="304">
      <pivotArea field="0" type="button" dataOnly="0" labelOnly="1" outline="0" axis="axisPage" fieldPosition="0"/>
    </format>
    <format dxfId="303">
      <pivotArea dataOnly="0" labelOnly="1" outline="0" fieldPosition="0">
        <references count="1">
          <reference field="0" count="0"/>
        </references>
      </pivotArea>
    </format>
    <format dxfId="302">
      <pivotArea field="0" type="button" dataOnly="0" labelOnly="1" outline="0" axis="axisPage" fieldPosition="0"/>
    </format>
    <format dxfId="301">
      <pivotArea dataOnly="0" labelOnly="1" outline="0" fieldPosition="0">
        <references count="1">
          <reference field="0" count="0"/>
        </references>
      </pivotArea>
    </format>
    <format dxfId="300">
      <pivotArea field="0" type="button" dataOnly="0" labelOnly="1" outline="0" axis="axisPage" fieldPosition="0"/>
    </format>
    <format dxfId="299">
      <pivotArea dataOnly="0" labelOnly="1" outline="0" fieldPosition="0">
        <references count="1">
          <reference field="0" count="0"/>
        </references>
      </pivotArea>
    </format>
    <format dxfId="298">
      <pivotArea field="1" type="button" dataOnly="0" labelOnly="1" outline="0"/>
    </format>
    <format dxfId="297">
      <pivotArea type="all" dataOnly="0" outline="0" fieldPosition="0"/>
    </format>
    <format dxfId="296">
      <pivotArea field="0" type="button" dataOnly="0" labelOnly="1" outline="0" axis="axisPage" fieldPosition="0"/>
    </format>
    <format dxfId="295">
      <pivotArea field="3" type="button" dataOnly="0" labelOnly="1" outline="0"/>
    </format>
    <format dxfId="294">
      <pivotArea dataOnly="0" labelOnly="1" grandRow="1" outline="0" fieldPosition="0"/>
    </format>
    <format dxfId="293">
      <pivotArea field="0" type="button" dataOnly="0" labelOnly="1" outline="0" axis="axisPage" fieldPosition="0"/>
    </format>
    <format dxfId="292">
      <pivotArea dataOnly="0" labelOnly="1" outline="0" fieldPosition="0">
        <references count="1">
          <reference field="2" count="1">
            <x v="3"/>
          </reference>
        </references>
      </pivotArea>
    </format>
    <format dxfId="291">
      <pivotArea dataOnly="0" labelOnly="1" outline="0" fieldPosition="0">
        <references count="1">
          <reference field="2" count="1">
            <x v="5"/>
          </reference>
        </references>
      </pivotArea>
    </format>
    <format dxfId="290">
      <pivotArea dataOnly="0" labelOnly="1" outline="0" fieldPosition="0">
        <references count="1">
          <reference field="0" count="0"/>
        </references>
      </pivotArea>
    </format>
    <format dxfId="289">
      <pivotArea field="3" type="button" dataOnly="0" labelOnly="1" outline="0"/>
    </format>
    <format dxfId="288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287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286">
      <pivotArea dataOnly="0" labelOnly="1" grandRow="1" outline="0" fieldPosition="0"/>
    </format>
    <format dxfId="285">
      <pivotArea outline="0" fieldPosition="0">
        <references count="1">
          <reference field="4294967294" count="1">
            <x v="0"/>
          </reference>
        </references>
      </pivotArea>
    </format>
    <format dxfId="284">
      <pivotArea outline="0" fieldPosition="0">
        <references count="1">
          <reference field="4294967294" count="1">
            <x v="1"/>
          </reference>
        </references>
      </pivotArea>
    </format>
    <format dxfId="283">
      <pivotArea outline="0" fieldPosition="0">
        <references count="1">
          <reference field="4294967294" count="1">
            <x v="2"/>
          </reference>
        </references>
      </pivotArea>
    </format>
    <format dxfId="282">
      <pivotArea outline="0" collapsedLevelsAreSubtotals="1" fieldPosition="0"/>
    </format>
    <format dxfId="2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0">
      <pivotArea outline="0" fieldPosition="0">
        <references count="1">
          <reference field="4294967294" count="1">
            <x v="3"/>
          </reference>
        </references>
      </pivotArea>
    </format>
    <format dxfId="279">
      <pivotArea outline="0" fieldPosition="0">
        <references count="1">
          <reference field="4294967294" count="1">
            <x v="4"/>
          </reference>
        </references>
      </pivotArea>
    </format>
    <format dxfId="278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Vrtilna tabela12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23:G25" firstHeaderRow="0" firstDataRow="1" firstDataCol="1" rowPageCount="1" colPageCount="1"/>
  <pivotFields count="16">
    <pivotField axis="axisPage" compact="0" outline="0" subtotalTop="0" multipleItemSelectionAllowed="1" showAll="0">
      <items count="4">
        <item h="1" x="0"/>
        <item x="1"/>
        <item h="1" x="2"/>
        <item t="default"/>
      </items>
    </pivotField>
    <pivotField compact="0" outline="0" subtotalTop="0" showAll="0"/>
    <pivotField axis="axisRow" compact="0" outline="0" subtotalTop="0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</pivotField>
    <pivotField compact="0" outline="0" subtotalTop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</pivotField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numFmtId="4" outline="0" subtotalTop="0" showAll="0"/>
    <pivotField compact="0" outline="0" subtotalTop="0" showAll="0"/>
    <pivotField dataField="1" compact="0" outline="0" subtotalTop="0" showAll="0"/>
    <pivotField dataField="1" compact="0" numFmtId="4" outline="0" subtotalTop="0" showAll="0"/>
    <pivotField dataField="1" compact="0" outline="0" subtotalTop="0" showAll="0"/>
    <pivotField compact="0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2"/>
  </rowFields>
  <rowItems count="2"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1" baseItem="14" numFmtId="4"/>
    <dataField name="Vsota od Skupna vrednost brez DDV (€) " fld="8" baseField="2" baseItem="5" numFmtId="4"/>
    <dataField name="Štetje od Upravičen strošek (€) znesek brez DDV" fld="12" subtotal="count" baseField="2" baseItem="5" numFmtId="4"/>
    <dataField name="Vsota od  DDV (€)" fld="10" baseField="2" baseItem="5" numFmtId="4"/>
    <dataField name="Vsota od Znesek sofinanciranja (€)" fld="14" baseField="2" baseItem="5" numFmtId="4"/>
    <dataField name="Vsota od Lastna sredstva (€)" fld="15" baseField="2" baseItem="5" numFmtId="4"/>
  </dataFields>
  <formats count="25">
    <format dxfId="329">
      <pivotArea outline="0" collapsedLevelsAreSubtotals="1" fieldPosition="0"/>
    </format>
    <format dxfId="328">
      <pivotArea field="0" type="button" dataOnly="0" labelOnly="1" outline="0" axis="axisPage" fieldPosition="0"/>
    </format>
    <format dxfId="327">
      <pivotArea dataOnly="0" labelOnly="1" outline="0" fieldPosition="0">
        <references count="1">
          <reference field="0" count="0"/>
        </references>
      </pivotArea>
    </format>
    <format dxfId="326">
      <pivotArea field="0" type="button" dataOnly="0" labelOnly="1" outline="0" axis="axisPage" fieldPosition="0"/>
    </format>
    <format dxfId="325">
      <pivotArea dataOnly="0" labelOnly="1" outline="0" fieldPosition="0">
        <references count="1">
          <reference field="0" count="0"/>
        </references>
      </pivotArea>
    </format>
    <format dxfId="324">
      <pivotArea field="0" type="button" dataOnly="0" labelOnly="1" outline="0" axis="axisPage" fieldPosition="0"/>
    </format>
    <format dxfId="323">
      <pivotArea dataOnly="0" labelOnly="1" outline="0" fieldPosition="0">
        <references count="1">
          <reference field="0" count="0"/>
        </references>
      </pivotArea>
    </format>
    <format dxfId="322">
      <pivotArea type="all" dataOnly="0" outline="0" fieldPosition="0"/>
    </format>
    <format dxfId="321">
      <pivotArea field="0" type="button" dataOnly="0" labelOnly="1" outline="0" axis="axisPage" fieldPosition="0"/>
    </format>
    <format dxfId="320">
      <pivotArea field="3" type="button" dataOnly="0" labelOnly="1" outline="0"/>
    </format>
    <format dxfId="319">
      <pivotArea dataOnly="0" labelOnly="1" grandRow="1" outline="0" fieldPosition="0"/>
    </format>
    <format dxfId="318">
      <pivotArea field="0" type="button" dataOnly="0" labelOnly="1" outline="0" axis="axisPage" fieldPosition="0"/>
    </format>
    <format dxfId="317">
      <pivotArea dataOnly="0" labelOnly="1" outline="0" fieldPosition="0">
        <references count="1">
          <reference field="2" count="1">
            <x v="2"/>
          </reference>
        </references>
      </pivotArea>
    </format>
    <format dxfId="316">
      <pivotArea dataOnly="0" labelOnly="1" outline="0" fieldPosition="0">
        <references count="1">
          <reference field="2" count="1">
            <x v="5"/>
          </reference>
        </references>
      </pivotArea>
    </format>
    <format dxfId="315">
      <pivotArea dataOnly="0" labelOnly="1" outline="0" fieldPosition="0">
        <references count="1">
          <reference field="0" count="0"/>
        </references>
      </pivotArea>
    </format>
    <format dxfId="314">
      <pivotArea field="3" type="button" dataOnly="0" labelOnly="1" outline="0"/>
    </format>
    <format dxfId="313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312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311">
      <pivotArea dataOnly="0" labelOnly="1" grandRow="1" outline="0" fieldPosition="0"/>
    </format>
    <format dxfId="310">
      <pivotArea outline="0" fieldPosition="0">
        <references count="1">
          <reference field="4294967294" count="1">
            <x v="0"/>
          </reference>
        </references>
      </pivotArea>
    </format>
    <format dxfId="309">
      <pivotArea outline="0" fieldPosition="0">
        <references count="1">
          <reference field="4294967294" count="1">
            <x v="1"/>
          </reference>
        </references>
      </pivotArea>
    </format>
    <format dxfId="308">
      <pivotArea outline="0" fieldPosition="0">
        <references count="1">
          <reference field="4294967294" count="1">
            <x v="2"/>
          </reference>
        </references>
      </pivotArea>
    </format>
    <format dxfId="307">
      <pivotArea outline="0" fieldPosition="0">
        <references count="1">
          <reference field="4294967294" count="1">
            <x v="3"/>
          </reference>
        </references>
      </pivotArea>
    </format>
    <format dxfId="306">
      <pivotArea outline="0" fieldPosition="0">
        <references count="1">
          <reference field="4294967294" count="1">
            <x v="4"/>
          </reference>
        </references>
      </pivotArea>
    </format>
    <format dxfId="305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Vrtilna tabela2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4" indent="0" compact="0" compactData="0" multipleFieldFilters="0">
  <location ref="A4:H7" firstHeaderRow="0" firstDataRow="1" firstDataCol="2" rowPageCount="1" colPageCount="1"/>
  <pivotFields count="16">
    <pivotField axis="axisPage" compact="0" outline="0" multipleItemSelectionAllowed="1" showAll="0">
      <items count="4">
        <item x="0"/>
        <item h="1"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6">
        <item m="1" x="9"/>
        <item m="1" x="8"/>
        <item m="1" x="3"/>
        <item m="1" x="7"/>
        <item m="1" x="5"/>
        <item m="1" x="12"/>
        <item m="1" x="1"/>
        <item m="1" x="10"/>
        <item m="1" x="13"/>
        <item m="1" x="2"/>
        <item m="1" x="11"/>
        <item m="1" x="14"/>
        <item m="1" x="4"/>
        <item m="1" x="6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>
      <items count="11">
        <item m="1" x="1"/>
        <item m="1" x="8"/>
        <item m="1" x="3"/>
        <item m="1" x="9"/>
        <item m="1" x="7"/>
        <item x="0"/>
        <item m="1" x="5"/>
        <item m="1" x="4"/>
        <item m="1" x="2"/>
        <item m="1"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20">
        <item m="1" x="18"/>
        <item m="1" x="6"/>
        <item m="1" x="17"/>
        <item m="1" x="9"/>
        <item m="1" x="7"/>
        <item x="0"/>
        <item m="1" x="2"/>
        <item m="1" x="13"/>
        <item m="1" x="15"/>
        <item m="1" x="4"/>
        <item m="1" x="1"/>
        <item m="1" x="3"/>
        <item m="1" x="16"/>
        <item m="1" x="12"/>
        <item m="1" x="10"/>
        <item m="1" x="8"/>
        <item m="1" x="14"/>
        <item m="1" x="5"/>
        <item m="1"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1"/>
  </rowFields>
  <rowItems count="3">
    <i>
      <x v="5"/>
      <x v="14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-1"/>
  </pageFields>
  <dataFields count="6">
    <dataField name="Vsota od Skupna vrednost z DDV (€)" fld="11" baseField="2" baseItem="0" numFmtId="4"/>
    <dataField name="Vsota od Skupna vrednost brez DDV (€) " fld="8" baseField="2" baseItem="0" numFmtId="4"/>
    <dataField name="Štetje od Upravičen strošek (€) znesek brez DDV" fld="12" subtotal="count" baseField="2" baseItem="0" numFmtId="4"/>
    <dataField name="Vsota od  DDV (€)" fld="10" baseField="2" baseItem="0" numFmtId="4"/>
    <dataField name="Vsota od Znesek sofinanciranja (€)" fld="14" baseField="2" baseItem="0" numFmtId="4"/>
    <dataField name="Vsota od Lastna sredstva (€)" fld="15" baseField="1" baseItem="3" numFmtId="4"/>
  </dataFields>
  <formats count="27">
    <format dxfId="136">
      <pivotArea outline="0" collapsedLevelsAreSubtotals="1" fieldPosition="0"/>
    </format>
    <format dxfId="135">
      <pivotArea field="0" type="button" dataOnly="0" labelOnly="1" outline="0" axis="axisPage" fieldPosition="0"/>
    </format>
    <format dxfId="134">
      <pivotArea dataOnly="0" labelOnly="1" outline="0" fieldPosition="0">
        <references count="1">
          <reference field="0" count="0"/>
        </references>
      </pivotArea>
    </format>
    <format dxfId="133">
      <pivotArea field="0" type="button" dataOnly="0" labelOnly="1" outline="0" axis="axisPage" fieldPosition="0"/>
    </format>
    <format dxfId="132">
      <pivotArea dataOnly="0" labelOnly="1" outline="0" fieldPosition="0">
        <references count="1">
          <reference field="0" count="0"/>
        </references>
      </pivotArea>
    </format>
    <format dxfId="131">
      <pivotArea type="all" dataOnly="0" outline="0" fieldPosition="0"/>
    </format>
    <format dxfId="130">
      <pivotArea field="0" type="button" dataOnly="0" labelOnly="1" outline="0" axis="axisPage" fieldPosition="0"/>
    </format>
    <format dxfId="129">
      <pivotArea field="3" type="button" dataOnly="0" labelOnly="1" outline="0"/>
    </format>
    <format dxfId="128">
      <pivotArea dataOnly="0" labelOnly="1" grandRow="1" outline="0" fieldPosition="0"/>
    </format>
    <format dxfId="127">
      <pivotArea field="0" type="button" dataOnly="0" labelOnly="1" outline="0" axis="axisPage" fieldPosition="0"/>
    </format>
    <format dxfId="126">
      <pivotArea dataOnly="0" labelOnly="1" outline="0" fieldPosition="0">
        <references count="1">
          <reference field="2" count="1">
            <x v="0"/>
          </reference>
        </references>
      </pivotArea>
    </format>
    <format dxfId="125">
      <pivotArea dataOnly="0" labelOnly="1" outline="0" fieldPosition="0">
        <references count="1">
          <reference field="2" count="1">
            <x v="1"/>
          </reference>
        </references>
      </pivotArea>
    </format>
    <format dxfId="124">
      <pivotArea dataOnly="0" labelOnly="1" outline="0" fieldPosition="0">
        <references count="1">
          <reference field="2" count="1">
            <x v="4"/>
          </reference>
        </references>
      </pivotArea>
    </format>
    <format dxfId="123">
      <pivotArea dataOnly="0" labelOnly="1" outline="0" fieldPosition="0">
        <references count="1">
          <reference field="2" count="1">
            <x v="5"/>
          </reference>
        </references>
      </pivotArea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field="3" type="button" dataOnly="0" labelOnly="1" outline="0"/>
    </format>
    <format dxfId="12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19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18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117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16">
      <pivotArea dataOnly="0" labelOnly="1" grandRow="1" outline="0" fieldPosition="0"/>
    </format>
    <format dxfId="115">
      <pivotArea outline="0" fieldPosition="0">
        <references count="1">
          <reference field="4294967294" count="1">
            <x v="0"/>
          </reference>
        </references>
      </pivotArea>
    </format>
    <format dxfId="114">
      <pivotArea outline="0" fieldPosition="0">
        <references count="1">
          <reference field="4294967294" count="1">
            <x v="1"/>
          </reference>
        </references>
      </pivotArea>
    </format>
    <format dxfId="113">
      <pivotArea outline="0" fieldPosition="0">
        <references count="1">
          <reference field="4294967294" count="1">
            <x v="2"/>
          </reference>
        </references>
      </pivotArea>
    </format>
    <format dxfId="112">
      <pivotArea outline="0" fieldPosition="0">
        <references count="1">
          <reference field="4294967294" count="1">
            <x v="3"/>
          </reference>
        </references>
      </pivotArea>
    </format>
    <format dxfId="111">
      <pivotArea outline="0" fieldPosition="0">
        <references count="1">
          <reference field="4294967294" count="1">
            <x v="4"/>
          </reference>
        </references>
      </pivotArea>
    </format>
    <format dxfId="110">
      <pivotArea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7:N68"/>
  <sheetViews>
    <sheetView tabSelected="1" view="pageBreakPreview" zoomScale="130" zoomScaleNormal="100" zoomScaleSheetLayoutView="130" workbookViewId="0">
      <selection activeCell="B61" sqref="B61"/>
    </sheetView>
  </sheetViews>
  <sheetFormatPr defaultRowHeight="12.75"/>
  <cols>
    <col min="1" max="1" width="31.42578125" customWidth="1"/>
    <col min="2" max="2" width="15.28515625" customWidth="1"/>
    <col min="5" max="5" width="14.85546875" customWidth="1"/>
    <col min="11" max="11" width="9.140625" customWidth="1"/>
  </cols>
  <sheetData>
    <row r="7" spans="1:5">
      <c r="A7" s="26" t="s">
        <v>55</v>
      </c>
    </row>
    <row r="9" spans="1:5">
      <c r="A9" s="27" t="s">
        <v>58</v>
      </c>
      <c r="B9" s="28"/>
      <c r="C9" s="29"/>
      <c r="D9" s="29"/>
      <c r="E9" s="30"/>
    </row>
    <row r="12" spans="1:5" ht="25.5">
      <c r="A12" s="10" t="s">
        <v>20</v>
      </c>
    </row>
    <row r="13" spans="1:5">
      <c r="A13" s="3" t="s">
        <v>59</v>
      </c>
    </row>
    <row r="14" spans="1:5">
      <c r="A14" s="3" t="s">
        <v>60</v>
      </c>
    </row>
    <row r="15" spans="1:5">
      <c r="A15" s="3" t="s">
        <v>61</v>
      </c>
    </row>
    <row r="16" spans="1:5">
      <c r="A16" s="3" t="s">
        <v>62</v>
      </c>
    </row>
    <row r="17" spans="1:1">
      <c r="A17" s="3" t="s">
        <v>63</v>
      </c>
    </row>
    <row r="18" spans="1:1">
      <c r="A18" s="3" t="s">
        <v>64</v>
      </c>
    </row>
    <row r="19" spans="1:1">
      <c r="A19" s="3" t="s">
        <v>65</v>
      </c>
    </row>
    <row r="20" spans="1:1">
      <c r="A20" s="3" t="s">
        <v>66</v>
      </c>
    </row>
    <row r="21" spans="1:1">
      <c r="A21" s="3" t="s">
        <v>67</v>
      </c>
    </row>
    <row r="22" spans="1:1">
      <c r="A22" s="3" t="s">
        <v>68</v>
      </c>
    </row>
    <row r="23" spans="1:1">
      <c r="A23" s="3" t="s">
        <v>69</v>
      </c>
    </row>
    <row r="26" spans="1:1" ht="25.5">
      <c r="A26" s="11" t="s">
        <v>70</v>
      </c>
    </row>
    <row r="27" spans="1:1">
      <c r="A27" s="4" t="s">
        <v>99</v>
      </c>
    </row>
    <row r="28" spans="1:1">
      <c r="A28" s="4" t="s">
        <v>71</v>
      </c>
    </row>
    <row r="29" spans="1:1">
      <c r="A29" s="3" t="s">
        <v>72</v>
      </c>
    </row>
    <row r="30" spans="1:1">
      <c r="A30" s="3" t="s">
        <v>73</v>
      </c>
    </row>
    <row r="31" spans="1:1">
      <c r="A31" s="3" t="s">
        <v>74</v>
      </c>
    </row>
    <row r="32" spans="1:1">
      <c r="A32" s="3" t="s">
        <v>75</v>
      </c>
    </row>
    <row r="33" spans="1:4">
      <c r="A33" s="3" t="s">
        <v>76</v>
      </c>
    </row>
    <row r="34" spans="1:4">
      <c r="A34" s="3" t="s">
        <v>77</v>
      </c>
    </row>
    <row r="35" spans="1:4">
      <c r="A35" s="3" t="s">
        <v>78</v>
      </c>
    </row>
    <row r="36" spans="1:4">
      <c r="A36" s="3" t="s">
        <v>79</v>
      </c>
    </row>
    <row r="37" spans="1:4">
      <c r="A37" s="3" t="s">
        <v>80</v>
      </c>
    </row>
    <row r="38" spans="1:4">
      <c r="A38" s="3" t="s">
        <v>81</v>
      </c>
    </row>
    <row r="39" spans="1:4" ht="21.75" customHeight="1"/>
    <row r="40" spans="1:4" ht="20.25">
      <c r="A40" s="5" t="s">
        <v>21</v>
      </c>
    </row>
    <row r="41" spans="1:4" ht="12.75" customHeight="1">
      <c r="A41" s="148" t="s">
        <v>52</v>
      </c>
      <c r="B41" s="148"/>
    </row>
    <row r="42" spans="1:4" ht="44.25" customHeight="1">
      <c r="A42" s="148"/>
      <c r="B42" s="148"/>
    </row>
    <row r="44" spans="1:4" ht="48" customHeight="1">
      <c r="A44" s="149" t="s">
        <v>82</v>
      </c>
      <c r="B44" s="150"/>
      <c r="D44" s="6"/>
    </row>
    <row r="45" spans="1:4" ht="38.25" customHeight="1">
      <c r="A45" s="151" t="s">
        <v>53</v>
      </c>
      <c r="B45" s="151"/>
    </row>
    <row r="52" spans="1:14" ht="17.25" customHeight="1"/>
    <row r="54" spans="1:14" ht="18">
      <c r="A54" s="7"/>
    </row>
    <row r="56" spans="1:14">
      <c r="A56" t="s">
        <v>13</v>
      </c>
      <c r="K56" t="s">
        <v>22</v>
      </c>
    </row>
    <row r="57" spans="1:14" ht="18">
      <c r="A57" s="34" t="s">
        <v>84</v>
      </c>
      <c r="K57" s="2" t="s">
        <v>23</v>
      </c>
      <c r="N57" t="s">
        <v>44</v>
      </c>
    </row>
    <row r="58" spans="1:14" ht="18">
      <c r="A58" s="34" t="s">
        <v>85</v>
      </c>
      <c r="K58" s="2" t="s">
        <v>24</v>
      </c>
      <c r="N58" s="8">
        <v>0</v>
      </c>
    </row>
    <row r="59" spans="1:14" ht="18">
      <c r="A59" s="34" t="s">
        <v>89</v>
      </c>
      <c r="K59" s="2" t="s">
        <v>88</v>
      </c>
      <c r="N59" s="9">
        <v>9.5000000000000001E-2</v>
      </c>
    </row>
    <row r="60" spans="1:14" ht="18">
      <c r="A60" s="34" t="s">
        <v>31</v>
      </c>
      <c r="K60" s="2" t="s">
        <v>120</v>
      </c>
      <c r="N60" s="8">
        <v>0.22</v>
      </c>
    </row>
    <row r="61" spans="1:14" ht="18">
      <c r="A61" s="34" t="s">
        <v>32</v>
      </c>
      <c r="K61" s="2" t="s">
        <v>25</v>
      </c>
    </row>
    <row r="62" spans="1:14" ht="18">
      <c r="A62" s="34" t="s">
        <v>33</v>
      </c>
      <c r="K62" s="2" t="s">
        <v>26</v>
      </c>
    </row>
    <row r="63" spans="1:14" ht="18">
      <c r="A63" s="34" t="s">
        <v>34</v>
      </c>
      <c r="K63" s="2" t="s">
        <v>27</v>
      </c>
    </row>
    <row r="64" spans="1:14" ht="18">
      <c r="A64" s="34" t="s">
        <v>111</v>
      </c>
      <c r="K64" s="2" t="s">
        <v>28</v>
      </c>
    </row>
    <row r="65" spans="1:11" ht="18">
      <c r="A65" s="34" t="s">
        <v>86</v>
      </c>
      <c r="K65" s="2" t="s">
        <v>29</v>
      </c>
    </row>
    <row r="66" spans="1:11" ht="18">
      <c r="A66" s="34" t="s">
        <v>87</v>
      </c>
      <c r="K66" s="2" t="s">
        <v>30</v>
      </c>
    </row>
    <row r="67" spans="1:11" ht="18">
      <c r="A67" s="34" t="s">
        <v>90</v>
      </c>
      <c r="K67" s="2" t="s">
        <v>91</v>
      </c>
    </row>
    <row r="68" spans="1:11" ht="18">
      <c r="A68" s="34" t="s">
        <v>109</v>
      </c>
    </row>
  </sheetData>
  <sheetProtection selectLockedCells="1" selectUnlockedCells="1"/>
  <mergeCells count="3">
    <mergeCell ref="A41:B42"/>
    <mergeCell ref="A44:B44"/>
    <mergeCell ref="A45:B45"/>
  </mergeCells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  <headerFooter>
    <oddFooter>&amp;C&amp;F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93"/>
  <sheetViews>
    <sheetView view="pageBreakPreview" zoomScaleNormal="115" zoomScaleSheetLayoutView="100" workbookViewId="0">
      <pane ySplit="6" topLeftCell="A7" activePane="bottomLeft" state="frozenSplit"/>
      <selection pane="bottomLeft" activeCell="A3" sqref="A3:K3"/>
    </sheetView>
  </sheetViews>
  <sheetFormatPr defaultRowHeight="15"/>
  <cols>
    <col min="1" max="1" width="9" style="1" customWidth="1"/>
    <col min="2" max="3" width="22.7109375" style="1" customWidth="1"/>
    <col min="4" max="4" width="32.28515625" style="1" customWidth="1"/>
    <col min="5" max="5" width="27" style="1" customWidth="1"/>
    <col min="6" max="6" width="9.28515625" style="1" customWidth="1"/>
    <col min="7" max="7" width="8" style="1" customWidth="1"/>
    <col min="8" max="13" width="10.28515625" style="1" customWidth="1"/>
    <col min="14" max="14" width="14.42578125" style="1" customWidth="1"/>
    <col min="15" max="15" width="14" style="1" customWidth="1"/>
    <col min="16" max="16" width="16.5703125" style="1" customWidth="1"/>
    <col min="17" max="16384" width="9.140625" style="1"/>
  </cols>
  <sheetData>
    <row r="1" spans="1:17" ht="24.75" customHeight="1">
      <c r="A1" s="152" t="s">
        <v>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70"/>
      <c r="M1" s="71"/>
      <c r="N1" s="70"/>
      <c r="O1" s="70"/>
      <c r="P1" s="72"/>
    </row>
    <row r="2" spans="1:17" ht="36.75" customHeight="1" thickBot="1">
      <c r="A2" s="154" t="s">
        <v>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73"/>
      <c r="M2" s="74"/>
      <c r="N2" s="73"/>
      <c r="O2" s="73"/>
      <c r="P2" s="72"/>
    </row>
    <row r="3" spans="1:17" ht="19.5" customHeight="1">
      <c r="A3" s="158" t="s">
        <v>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2" t="s">
        <v>5</v>
      </c>
      <c r="M3" s="162"/>
      <c r="N3" s="162"/>
      <c r="O3" s="162"/>
      <c r="P3" s="162"/>
      <c r="Q3" s="163"/>
    </row>
    <row r="4" spans="1:17" ht="19.5" customHeight="1" thickBot="1">
      <c r="A4" s="160" t="s">
        <v>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4" t="s">
        <v>6</v>
      </c>
      <c r="M4" s="164"/>
      <c r="N4" s="164"/>
      <c r="O4" s="164"/>
      <c r="P4" s="164"/>
      <c r="Q4" s="165"/>
    </row>
    <row r="5" spans="1:17" ht="15" customHeight="1" thickBot="1">
      <c r="A5" s="75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</row>
    <row r="6" spans="1:17" ht="78.75">
      <c r="A6" s="46" t="s">
        <v>17</v>
      </c>
      <c r="B6" s="32" t="s">
        <v>2</v>
      </c>
      <c r="C6" s="31" t="s">
        <v>10</v>
      </c>
      <c r="D6" s="32" t="s">
        <v>7</v>
      </c>
      <c r="E6" s="32" t="s">
        <v>121</v>
      </c>
      <c r="F6" s="32" t="s">
        <v>8</v>
      </c>
      <c r="G6" s="32" t="s">
        <v>9</v>
      </c>
      <c r="H6" s="32" t="s">
        <v>42</v>
      </c>
      <c r="I6" s="31" t="s">
        <v>43</v>
      </c>
      <c r="J6" s="31" t="s">
        <v>40</v>
      </c>
      <c r="K6" s="31" t="s">
        <v>1</v>
      </c>
      <c r="L6" s="31" t="s">
        <v>45</v>
      </c>
      <c r="M6" s="33" t="s">
        <v>83</v>
      </c>
      <c r="N6" s="32" t="s">
        <v>92</v>
      </c>
      <c r="O6" s="31" t="s">
        <v>93</v>
      </c>
      <c r="P6" s="31" t="s">
        <v>94</v>
      </c>
      <c r="Q6" s="47" t="s">
        <v>11</v>
      </c>
    </row>
    <row r="7" spans="1:17">
      <c r="A7" s="77" t="s">
        <v>14</v>
      </c>
      <c r="B7" s="78"/>
      <c r="C7" s="12"/>
      <c r="D7" s="13"/>
      <c r="E7" s="147"/>
      <c r="F7" s="37"/>
      <c r="G7" s="37"/>
      <c r="H7" s="37"/>
      <c r="I7" s="79">
        <f>G7*H7</f>
        <v>0</v>
      </c>
      <c r="J7" s="80"/>
      <c r="K7" s="79">
        <f>+J7*I7</f>
        <v>0</v>
      </c>
      <c r="L7" s="79">
        <f>I7+K7</f>
        <v>0</v>
      </c>
      <c r="M7" s="81"/>
      <c r="N7" s="82"/>
      <c r="O7" s="79">
        <f>(M7*N7)/100</f>
        <v>0</v>
      </c>
      <c r="P7" s="79">
        <f>L7-O7</f>
        <v>0</v>
      </c>
      <c r="Q7" s="41"/>
    </row>
    <row r="8" spans="1:17">
      <c r="A8" s="77" t="s">
        <v>14</v>
      </c>
      <c r="B8" s="78"/>
      <c r="C8" s="12"/>
      <c r="D8" s="13"/>
      <c r="E8" s="147"/>
      <c r="F8" s="37"/>
      <c r="G8" s="37"/>
      <c r="H8" s="37"/>
      <c r="I8" s="79">
        <f t="shared" ref="I8:I54" si="0">G8*H8</f>
        <v>0</v>
      </c>
      <c r="J8" s="80"/>
      <c r="K8" s="79">
        <f t="shared" ref="K8:K54" si="1">+J8*I8</f>
        <v>0</v>
      </c>
      <c r="L8" s="79">
        <f t="shared" ref="L8:L54" si="2">I8+K8</f>
        <v>0</v>
      </c>
      <c r="M8" s="81"/>
      <c r="N8" s="82"/>
      <c r="O8" s="79">
        <f t="shared" ref="O8:O54" si="3">(M8*N8)/100</f>
        <v>0</v>
      </c>
      <c r="P8" s="79">
        <f t="shared" ref="P8:P54" si="4">L8-O8</f>
        <v>0</v>
      </c>
      <c r="Q8" s="41"/>
    </row>
    <row r="9" spans="1:17">
      <c r="A9" s="77" t="s">
        <v>14</v>
      </c>
      <c r="B9" s="78"/>
      <c r="C9" s="12"/>
      <c r="D9" s="13"/>
      <c r="E9" s="147"/>
      <c r="F9" s="37"/>
      <c r="G9" s="37"/>
      <c r="H9" s="37"/>
      <c r="I9" s="79">
        <f t="shared" si="0"/>
        <v>0</v>
      </c>
      <c r="J9" s="80"/>
      <c r="K9" s="79">
        <f t="shared" si="1"/>
        <v>0</v>
      </c>
      <c r="L9" s="79">
        <f t="shared" si="2"/>
        <v>0</v>
      </c>
      <c r="M9" s="81"/>
      <c r="N9" s="82"/>
      <c r="O9" s="79">
        <f t="shared" si="3"/>
        <v>0</v>
      </c>
      <c r="P9" s="79">
        <f t="shared" si="4"/>
        <v>0</v>
      </c>
      <c r="Q9" s="41"/>
    </row>
    <row r="10" spans="1:17">
      <c r="A10" s="77" t="s">
        <v>14</v>
      </c>
      <c r="B10" s="78"/>
      <c r="C10" s="12"/>
      <c r="D10" s="13"/>
      <c r="E10" s="147"/>
      <c r="F10" s="37"/>
      <c r="G10" s="37"/>
      <c r="H10" s="37"/>
      <c r="I10" s="79">
        <f t="shared" si="0"/>
        <v>0</v>
      </c>
      <c r="J10" s="80"/>
      <c r="K10" s="79">
        <f t="shared" si="1"/>
        <v>0</v>
      </c>
      <c r="L10" s="79">
        <f t="shared" si="2"/>
        <v>0</v>
      </c>
      <c r="M10" s="81"/>
      <c r="N10" s="82"/>
      <c r="O10" s="79">
        <f t="shared" si="3"/>
        <v>0</v>
      </c>
      <c r="P10" s="79">
        <f t="shared" si="4"/>
        <v>0</v>
      </c>
      <c r="Q10" s="41"/>
    </row>
    <row r="11" spans="1:17">
      <c r="A11" s="77" t="s">
        <v>14</v>
      </c>
      <c r="B11" s="78"/>
      <c r="C11" s="12"/>
      <c r="D11" s="13"/>
      <c r="E11" s="147"/>
      <c r="F11" s="37"/>
      <c r="G11" s="37"/>
      <c r="H11" s="37"/>
      <c r="I11" s="79">
        <f t="shared" si="0"/>
        <v>0</v>
      </c>
      <c r="J11" s="80"/>
      <c r="K11" s="79">
        <f t="shared" si="1"/>
        <v>0</v>
      </c>
      <c r="L11" s="79">
        <f t="shared" si="2"/>
        <v>0</v>
      </c>
      <c r="M11" s="81"/>
      <c r="N11" s="82"/>
      <c r="O11" s="79">
        <f t="shared" si="3"/>
        <v>0</v>
      </c>
      <c r="P11" s="79">
        <f t="shared" si="4"/>
        <v>0</v>
      </c>
      <c r="Q11" s="41"/>
    </row>
    <row r="12" spans="1:17">
      <c r="A12" s="77" t="s">
        <v>14</v>
      </c>
      <c r="B12" s="78"/>
      <c r="C12" s="12"/>
      <c r="D12" s="13"/>
      <c r="E12" s="147"/>
      <c r="F12" s="37"/>
      <c r="G12" s="37"/>
      <c r="H12" s="37"/>
      <c r="I12" s="79">
        <f t="shared" si="0"/>
        <v>0</v>
      </c>
      <c r="J12" s="80"/>
      <c r="K12" s="79">
        <f t="shared" si="1"/>
        <v>0</v>
      </c>
      <c r="L12" s="79">
        <f t="shared" si="2"/>
        <v>0</v>
      </c>
      <c r="M12" s="81"/>
      <c r="N12" s="82"/>
      <c r="O12" s="79">
        <f t="shared" si="3"/>
        <v>0</v>
      </c>
      <c r="P12" s="79">
        <f t="shared" si="4"/>
        <v>0</v>
      </c>
      <c r="Q12" s="41"/>
    </row>
    <row r="13" spans="1:17">
      <c r="A13" s="77" t="s">
        <v>14</v>
      </c>
      <c r="B13" s="78"/>
      <c r="C13" s="12"/>
      <c r="D13" s="13"/>
      <c r="E13" s="147"/>
      <c r="F13" s="37"/>
      <c r="G13" s="37"/>
      <c r="H13" s="37"/>
      <c r="I13" s="79">
        <f t="shared" si="0"/>
        <v>0</v>
      </c>
      <c r="J13" s="80"/>
      <c r="K13" s="79">
        <f t="shared" si="1"/>
        <v>0</v>
      </c>
      <c r="L13" s="79">
        <f t="shared" si="2"/>
        <v>0</v>
      </c>
      <c r="M13" s="81"/>
      <c r="N13" s="82"/>
      <c r="O13" s="79">
        <f t="shared" si="3"/>
        <v>0</v>
      </c>
      <c r="P13" s="79">
        <f t="shared" si="4"/>
        <v>0</v>
      </c>
      <c r="Q13" s="41"/>
    </row>
    <row r="14" spans="1:17">
      <c r="A14" s="77" t="s">
        <v>14</v>
      </c>
      <c r="B14" s="78"/>
      <c r="C14" s="12"/>
      <c r="D14" s="13"/>
      <c r="E14" s="147"/>
      <c r="F14" s="37"/>
      <c r="G14" s="37"/>
      <c r="H14" s="37"/>
      <c r="I14" s="79">
        <f t="shared" si="0"/>
        <v>0</v>
      </c>
      <c r="J14" s="80"/>
      <c r="K14" s="79">
        <f t="shared" si="1"/>
        <v>0</v>
      </c>
      <c r="L14" s="79">
        <f t="shared" si="2"/>
        <v>0</v>
      </c>
      <c r="M14" s="81"/>
      <c r="N14" s="82"/>
      <c r="O14" s="79">
        <f t="shared" si="3"/>
        <v>0</v>
      </c>
      <c r="P14" s="79">
        <f t="shared" si="4"/>
        <v>0</v>
      </c>
      <c r="Q14" s="41"/>
    </row>
    <row r="15" spans="1:17">
      <c r="A15" s="77" t="s">
        <v>14</v>
      </c>
      <c r="B15" s="78"/>
      <c r="C15" s="12"/>
      <c r="D15" s="13"/>
      <c r="E15" s="147"/>
      <c r="F15" s="37"/>
      <c r="G15" s="37"/>
      <c r="H15" s="37"/>
      <c r="I15" s="79">
        <f t="shared" si="0"/>
        <v>0</v>
      </c>
      <c r="J15" s="80"/>
      <c r="K15" s="79">
        <f t="shared" si="1"/>
        <v>0</v>
      </c>
      <c r="L15" s="79">
        <f t="shared" si="2"/>
        <v>0</v>
      </c>
      <c r="M15" s="81"/>
      <c r="N15" s="82"/>
      <c r="O15" s="79">
        <f t="shared" si="3"/>
        <v>0</v>
      </c>
      <c r="P15" s="79">
        <f t="shared" si="4"/>
        <v>0</v>
      </c>
      <c r="Q15" s="41"/>
    </row>
    <row r="16" spans="1:17">
      <c r="A16" s="77" t="s">
        <v>14</v>
      </c>
      <c r="B16" s="78"/>
      <c r="C16" s="12"/>
      <c r="D16" s="13"/>
      <c r="E16" s="147"/>
      <c r="F16" s="37"/>
      <c r="G16" s="37"/>
      <c r="H16" s="37"/>
      <c r="I16" s="79">
        <f t="shared" si="0"/>
        <v>0</v>
      </c>
      <c r="J16" s="80"/>
      <c r="K16" s="79">
        <f t="shared" si="1"/>
        <v>0</v>
      </c>
      <c r="L16" s="79">
        <f t="shared" si="2"/>
        <v>0</v>
      </c>
      <c r="M16" s="81"/>
      <c r="N16" s="82"/>
      <c r="O16" s="79">
        <f t="shared" si="3"/>
        <v>0</v>
      </c>
      <c r="P16" s="79">
        <f t="shared" si="4"/>
        <v>0</v>
      </c>
      <c r="Q16" s="41"/>
    </row>
    <row r="17" spans="1:17">
      <c r="A17" s="77" t="s">
        <v>14</v>
      </c>
      <c r="B17" s="78"/>
      <c r="C17" s="12"/>
      <c r="D17" s="13"/>
      <c r="E17" s="147"/>
      <c r="F17" s="37"/>
      <c r="G17" s="37"/>
      <c r="H17" s="37"/>
      <c r="I17" s="79">
        <f t="shared" si="0"/>
        <v>0</v>
      </c>
      <c r="J17" s="80"/>
      <c r="K17" s="79">
        <f t="shared" si="1"/>
        <v>0</v>
      </c>
      <c r="L17" s="79">
        <f t="shared" si="2"/>
        <v>0</v>
      </c>
      <c r="M17" s="81"/>
      <c r="N17" s="82"/>
      <c r="O17" s="79">
        <f t="shared" si="3"/>
        <v>0</v>
      </c>
      <c r="P17" s="79">
        <f t="shared" si="4"/>
        <v>0</v>
      </c>
      <c r="Q17" s="41"/>
    </row>
    <row r="18" spans="1:17">
      <c r="A18" s="77" t="s">
        <v>14</v>
      </c>
      <c r="B18" s="78"/>
      <c r="C18" s="12"/>
      <c r="D18" s="13"/>
      <c r="E18" s="147"/>
      <c r="F18" s="37"/>
      <c r="G18" s="37"/>
      <c r="H18" s="37"/>
      <c r="I18" s="79">
        <f t="shared" si="0"/>
        <v>0</v>
      </c>
      <c r="J18" s="80"/>
      <c r="K18" s="79">
        <f t="shared" si="1"/>
        <v>0</v>
      </c>
      <c r="L18" s="79">
        <f t="shared" si="2"/>
        <v>0</v>
      </c>
      <c r="M18" s="81"/>
      <c r="N18" s="82"/>
      <c r="O18" s="79">
        <f t="shared" si="3"/>
        <v>0</v>
      </c>
      <c r="P18" s="79">
        <f t="shared" si="4"/>
        <v>0</v>
      </c>
      <c r="Q18" s="41"/>
    </row>
    <row r="19" spans="1:17">
      <c r="A19" s="77" t="s">
        <v>14</v>
      </c>
      <c r="B19" s="78"/>
      <c r="C19" s="12"/>
      <c r="D19" s="13"/>
      <c r="E19" s="147"/>
      <c r="F19" s="37"/>
      <c r="G19" s="37"/>
      <c r="H19" s="37"/>
      <c r="I19" s="79">
        <f t="shared" si="0"/>
        <v>0</v>
      </c>
      <c r="J19" s="80"/>
      <c r="K19" s="79">
        <f t="shared" si="1"/>
        <v>0</v>
      </c>
      <c r="L19" s="79">
        <f t="shared" si="2"/>
        <v>0</v>
      </c>
      <c r="M19" s="81"/>
      <c r="N19" s="82"/>
      <c r="O19" s="79">
        <f t="shared" si="3"/>
        <v>0</v>
      </c>
      <c r="P19" s="79">
        <f t="shared" si="4"/>
        <v>0</v>
      </c>
      <c r="Q19" s="41"/>
    </row>
    <row r="20" spans="1:17">
      <c r="A20" s="77" t="s">
        <v>14</v>
      </c>
      <c r="B20" s="78"/>
      <c r="C20" s="12"/>
      <c r="D20" s="13"/>
      <c r="E20" s="147"/>
      <c r="F20" s="37"/>
      <c r="G20" s="37"/>
      <c r="H20" s="37"/>
      <c r="I20" s="79">
        <f t="shared" si="0"/>
        <v>0</v>
      </c>
      <c r="J20" s="80"/>
      <c r="K20" s="79">
        <f t="shared" si="1"/>
        <v>0</v>
      </c>
      <c r="L20" s="79">
        <f t="shared" si="2"/>
        <v>0</v>
      </c>
      <c r="M20" s="81"/>
      <c r="N20" s="82"/>
      <c r="O20" s="79">
        <f t="shared" si="3"/>
        <v>0</v>
      </c>
      <c r="P20" s="79">
        <f t="shared" si="4"/>
        <v>0</v>
      </c>
      <c r="Q20" s="41"/>
    </row>
    <row r="21" spans="1:17">
      <c r="A21" s="77" t="s">
        <v>14</v>
      </c>
      <c r="B21" s="78"/>
      <c r="C21" s="12"/>
      <c r="D21" s="13"/>
      <c r="E21" s="147"/>
      <c r="F21" s="37"/>
      <c r="G21" s="37"/>
      <c r="H21" s="37"/>
      <c r="I21" s="79">
        <f t="shared" si="0"/>
        <v>0</v>
      </c>
      <c r="J21" s="80"/>
      <c r="K21" s="79">
        <f t="shared" si="1"/>
        <v>0</v>
      </c>
      <c r="L21" s="79">
        <f t="shared" si="2"/>
        <v>0</v>
      </c>
      <c r="M21" s="81"/>
      <c r="N21" s="82"/>
      <c r="O21" s="79">
        <f t="shared" si="3"/>
        <v>0</v>
      </c>
      <c r="P21" s="79">
        <f t="shared" si="4"/>
        <v>0</v>
      </c>
      <c r="Q21" s="41"/>
    </row>
    <row r="22" spans="1:17" ht="15.75" thickBot="1">
      <c r="A22" s="83" t="s">
        <v>14</v>
      </c>
      <c r="B22" s="84"/>
      <c r="C22" s="14"/>
      <c r="D22" s="36"/>
      <c r="E22" s="38"/>
      <c r="F22" s="38"/>
      <c r="G22" s="38"/>
      <c r="H22" s="38"/>
      <c r="I22" s="85">
        <f t="shared" si="0"/>
        <v>0</v>
      </c>
      <c r="J22" s="86"/>
      <c r="K22" s="85">
        <f t="shared" si="1"/>
        <v>0</v>
      </c>
      <c r="L22" s="85">
        <f t="shared" si="2"/>
        <v>0</v>
      </c>
      <c r="M22" s="87"/>
      <c r="N22" s="88"/>
      <c r="O22" s="85">
        <f t="shared" si="3"/>
        <v>0</v>
      </c>
      <c r="P22" s="85">
        <f t="shared" si="4"/>
        <v>0</v>
      </c>
      <c r="Q22" s="61"/>
    </row>
    <row r="23" spans="1:17" ht="15.75" thickTop="1">
      <c r="A23" s="89" t="s">
        <v>15</v>
      </c>
      <c r="B23" s="78"/>
      <c r="C23" s="12"/>
      <c r="D23" s="13"/>
      <c r="E23" s="37"/>
      <c r="F23" s="37"/>
      <c r="G23" s="37"/>
      <c r="H23" s="37"/>
      <c r="I23" s="79">
        <f>G23*H23</f>
        <v>0</v>
      </c>
      <c r="J23" s="80"/>
      <c r="K23" s="79">
        <f>+J23*I23</f>
        <v>0</v>
      </c>
      <c r="L23" s="79">
        <f>I23+K23</f>
        <v>0</v>
      </c>
      <c r="M23" s="81"/>
      <c r="N23" s="82"/>
      <c r="O23" s="79">
        <f>(M23*N23)/100</f>
        <v>0</v>
      </c>
      <c r="P23" s="91">
        <f t="shared" si="4"/>
        <v>0</v>
      </c>
      <c r="Q23" s="60"/>
    </row>
    <row r="24" spans="1:17">
      <c r="A24" s="95" t="s">
        <v>15</v>
      </c>
      <c r="B24" s="78"/>
      <c r="C24" s="12"/>
      <c r="D24" s="13"/>
      <c r="E24" s="37"/>
      <c r="F24" s="37"/>
      <c r="G24" s="37"/>
      <c r="H24" s="37"/>
      <c r="I24" s="79">
        <f t="shared" si="0"/>
        <v>0</v>
      </c>
      <c r="J24" s="80"/>
      <c r="K24" s="79">
        <f t="shared" si="1"/>
        <v>0</v>
      </c>
      <c r="L24" s="79">
        <f t="shared" si="2"/>
        <v>0</v>
      </c>
      <c r="M24" s="81"/>
      <c r="N24" s="82"/>
      <c r="O24" s="79">
        <f t="shared" si="3"/>
        <v>0</v>
      </c>
      <c r="P24" s="79">
        <f t="shared" si="4"/>
        <v>0</v>
      </c>
      <c r="Q24" s="41"/>
    </row>
    <row r="25" spans="1:17">
      <c r="A25" s="95" t="s">
        <v>15</v>
      </c>
      <c r="B25" s="78"/>
      <c r="C25" s="12"/>
      <c r="D25" s="13"/>
      <c r="E25" s="37"/>
      <c r="F25" s="37"/>
      <c r="G25" s="37"/>
      <c r="H25" s="37"/>
      <c r="I25" s="79">
        <f t="shared" si="0"/>
        <v>0</v>
      </c>
      <c r="J25" s="80"/>
      <c r="K25" s="79">
        <f t="shared" si="1"/>
        <v>0</v>
      </c>
      <c r="L25" s="79">
        <f t="shared" si="2"/>
        <v>0</v>
      </c>
      <c r="M25" s="81"/>
      <c r="N25" s="82"/>
      <c r="O25" s="79">
        <f t="shared" si="3"/>
        <v>0</v>
      </c>
      <c r="P25" s="79">
        <f t="shared" si="4"/>
        <v>0</v>
      </c>
      <c r="Q25" s="41"/>
    </row>
    <row r="26" spans="1:17">
      <c r="A26" s="95" t="s">
        <v>15</v>
      </c>
      <c r="B26" s="78"/>
      <c r="C26" s="12"/>
      <c r="D26" s="13"/>
      <c r="E26" s="37"/>
      <c r="F26" s="37"/>
      <c r="G26" s="37"/>
      <c r="H26" s="37"/>
      <c r="I26" s="79">
        <f t="shared" si="0"/>
        <v>0</v>
      </c>
      <c r="J26" s="80"/>
      <c r="K26" s="79">
        <f t="shared" si="1"/>
        <v>0</v>
      </c>
      <c r="L26" s="79">
        <f t="shared" si="2"/>
        <v>0</v>
      </c>
      <c r="M26" s="81"/>
      <c r="N26" s="82"/>
      <c r="O26" s="79">
        <f t="shared" si="3"/>
        <v>0</v>
      </c>
      <c r="P26" s="79">
        <f t="shared" si="4"/>
        <v>0</v>
      </c>
      <c r="Q26" s="41"/>
    </row>
    <row r="27" spans="1:17">
      <c r="A27" s="95" t="s">
        <v>15</v>
      </c>
      <c r="B27" s="78"/>
      <c r="C27" s="12"/>
      <c r="D27" s="13"/>
      <c r="E27" s="37"/>
      <c r="F27" s="37"/>
      <c r="G27" s="37"/>
      <c r="H27" s="37"/>
      <c r="I27" s="79">
        <f t="shared" si="0"/>
        <v>0</v>
      </c>
      <c r="J27" s="80"/>
      <c r="K27" s="79">
        <f t="shared" si="1"/>
        <v>0</v>
      </c>
      <c r="L27" s="79">
        <f t="shared" si="2"/>
        <v>0</v>
      </c>
      <c r="M27" s="81"/>
      <c r="N27" s="82"/>
      <c r="O27" s="79">
        <f t="shared" si="3"/>
        <v>0</v>
      </c>
      <c r="P27" s="79">
        <f t="shared" si="4"/>
        <v>0</v>
      </c>
      <c r="Q27" s="41"/>
    </row>
    <row r="28" spans="1:17">
      <c r="A28" s="95" t="s">
        <v>15</v>
      </c>
      <c r="B28" s="78"/>
      <c r="C28" s="12"/>
      <c r="D28" s="13"/>
      <c r="E28" s="37"/>
      <c r="F28" s="37"/>
      <c r="G28" s="37"/>
      <c r="H28" s="37"/>
      <c r="I28" s="79">
        <f t="shared" si="0"/>
        <v>0</v>
      </c>
      <c r="J28" s="80"/>
      <c r="K28" s="79">
        <f t="shared" si="1"/>
        <v>0</v>
      </c>
      <c r="L28" s="79">
        <f t="shared" si="2"/>
        <v>0</v>
      </c>
      <c r="M28" s="81"/>
      <c r="N28" s="82"/>
      <c r="O28" s="79">
        <f t="shared" si="3"/>
        <v>0</v>
      </c>
      <c r="P28" s="79">
        <f t="shared" si="4"/>
        <v>0</v>
      </c>
      <c r="Q28" s="41"/>
    </row>
    <row r="29" spans="1:17">
      <c r="A29" s="95" t="s">
        <v>15</v>
      </c>
      <c r="B29" s="78"/>
      <c r="C29" s="12"/>
      <c r="D29" s="13"/>
      <c r="E29" s="37"/>
      <c r="F29" s="37"/>
      <c r="G29" s="37"/>
      <c r="H29" s="37"/>
      <c r="I29" s="79">
        <f t="shared" si="0"/>
        <v>0</v>
      </c>
      <c r="J29" s="80"/>
      <c r="K29" s="79">
        <f t="shared" si="1"/>
        <v>0</v>
      </c>
      <c r="L29" s="79">
        <f t="shared" si="2"/>
        <v>0</v>
      </c>
      <c r="M29" s="81"/>
      <c r="N29" s="82"/>
      <c r="O29" s="79">
        <f t="shared" si="3"/>
        <v>0</v>
      </c>
      <c r="P29" s="79">
        <f t="shared" si="4"/>
        <v>0</v>
      </c>
      <c r="Q29" s="41"/>
    </row>
    <row r="30" spans="1:17">
      <c r="A30" s="95" t="s">
        <v>15</v>
      </c>
      <c r="B30" s="78"/>
      <c r="C30" s="12"/>
      <c r="D30" s="13"/>
      <c r="E30" s="37"/>
      <c r="F30" s="37"/>
      <c r="G30" s="37"/>
      <c r="H30" s="37"/>
      <c r="I30" s="79">
        <f t="shared" si="0"/>
        <v>0</v>
      </c>
      <c r="J30" s="80"/>
      <c r="K30" s="79">
        <f t="shared" si="1"/>
        <v>0</v>
      </c>
      <c r="L30" s="79">
        <f t="shared" si="2"/>
        <v>0</v>
      </c>
      <c r="M30" s="81"/>
      <c r="N30" s="82"/>
      <c r="O30" s="79">
        <f t="shared" si="3"/>
        <v>0</v>
      </c>
      <c r="P30" s="79">
        <f t="shared" si="4"/>
        <v>0</v>
      </c>
      <c r="Q30" s="41"/>
    </row>
    <row r="31" spans="1:17">
      <c r="A31" s="95" t="s">
        <v>15</v>
      </c>
      <c r="B31" s="78"/>
      <c r="C31" s="12"/>
      <c r="D31" s="13"/>
      <c r="E31" s="37"/>
      <c r="F31" s="37"/>
      <c r="G31" s="37"/>
      <c r="H31" s="37"/>
      <c r="I31" s="79">
        <f t="shared" si="0"/>
        <v>0</v>
      </c>
      <c r="J31" s="80"/>
      <c r="K31" s="79">
        <f t="shared" si="1"/>
        <v>0</v>
      </c>
      <c r="L31" s="79">
        <f t="shared" si="2"/>
        <v>0</v>
      </c>
      <c r="M31" s="81"/>
      <c r="N31" s="82"/>
      <c r="O31" s="79">
        <f t="shared" si="3"/>
        <v>0</v>
      </c>
      <c r="P31" s="79">
        <f t="shared" si="4"/>
        <v>0</v>
      </c>
      <c r="Q31" s="41"/>
    </row>
    <row r="32" spans="1:17">
      <c r="A32" s="95" t="s">
        <v>15</v>
      </c>
      <c r="B32" s="78"/>
      <c r="C32" s="12"/>
      <c r="D32" s="13"/>
      <c r="E32" s="37"/>
      <c r="F32" s="37"/>
      <c r="G32" s="37"/>
      <c r="H32" s="37"/>
      <c r="I32" s="79">
        <f t="shared" si="0"/>
        <v>0</v>
      </c>
      <c r="J32" s="80"/>
      <c r="K32" s="79">
        <f t="shared" si="1"/>
        <v>0</v>
      </c>
      <c r="L32" s="79">
        <f t="shared" si="2"/>
        <v>0</v>
      </c>
      <c r="M32" s="81"/>
      <c r="N32" s="82"/>
      <c r="O32" s="79">
        <f t="shared" si="3"/>
        <v>0</v>
      </c>
      <c r="P32" s="79">
        <f t="shared" si="4"/>
        <v>0</v>
      </c>
      <c r="Q32" s="41"/>
    </row>
    <row r="33" spans="1:17">
      <c r="A33" s="95" t="s">
        <v>15</v>
      </c>
      <c r="B33" s="78"/>
      <c r="C33" s="12"/>
      <c r="D33" s="13"/>
      <c r="E33" s="37"/>
      <c r="F33" s="37"/>
      <c r="G33" s="37"/>
      <c r="H33" s="37"/>
      <c r="I33" s="79">
        <f t="shared" si="0"/>
        <v>0</v>
      </c>
      <c r="J33" s="80"/>
      <c r="K33" s="79">
        <f t="shared" si="1"/>
        <v>0</v>
      </c>
      <c r="L33" s="79">
        <f t="shared" si="2"/>
        <v>0</v>
      </c>
      <c r="M33" s="81"/>
      <c r="N33" s="82"/>
      <c r="O33" s="79">
        <f t="shared" si="3"/>
        <v>0</v>
      </c>
      <c r="P33" s="79">
        <f>L33-O33</f>
        <v>0</v>
      </c>
      <c r="Q33" s="41"/>
    </row>
    <row r="34" spans="1:17">
      <c r="A34" s="95" t="s">
        <v>15</v>
      </c>
      <c r="B34" s="78"/>
      <c r="C34" s="12"/>
      <c r="D34" s="13"/>
      <c r="E34" s="37"/>
      <c r="F34" s="37"/>
      <c r="G34" s="37"/>
      <c r="H34" s="37"/>
      <c r="I34" s="79">
        <f t="shared" si="0"/>
        <v>0</v>
      </c>
      <c r="J34" s="80"/>
      <c r="K34" s="79">
        <f t="shared" si="1"/>
        <v>0</v>
      </c>
      <c r="L34" s="79">
        <f t="shared" si="2"/>
        <v>0</v>
      </c>
      <c r="M34" s="81"/>
      <c r="N34" s="82"/>
      <c r="O34" s="79">
        <f t="shared" si="3"/>
        <v>0</v>
      </c>
      <c r="P34" s="79">
        <f t="shared" si="4"/>
        <v>0</v>
      </c>
      <c r="Q34" s="41"/>
    </row>
    <row r="35" spans="1:17">
      <c r="A35" s="95" t="s">
        <v>15</v>
      </c>
      <c r="B35" s="78"/>
      <c r="C35" s="12"/>
      <c r="D35" s="13"/>
      <c r="E35" s="37"/>
      <c r="F35" s="37"/>
      <c r="G35" s="37"/>
      <c r="H35" s="37"/>
      <c r="I35" s="79">
        <f t="shared" si="0"/>
        <v>0</v>
      </c>
      <c r="J35" s="80"/>
      <c r="K35" s="79">
        <f t="shared" si="1"/>
        <v>0</v>
      </c>
      <c r="L35" s="79">
        <f t="shared" si="2"/>
        <v>0</v>
      </c>
      <c r="M35" s="81"/>
      <c r="N35" s="82"/>
      <c r="O35" s="79">
        <f t="shared" si="3"/>
        <v>0</v>
      </c>
      <c r="P35" s="79">
        <f t="shared" si="4"/>
        <v>0</v>
      </c>
      <c r="Q35" s="41"/>
    </row>
    <row r="36" spans="1:17">
      <c r="A36" s="95" t="s">
        <v>15</v>
      </c>
      <c r="B36" s="78"/>
      <c r="C36" s="12"/>
      <c r="D36" s="13"/>
      <c r="E36" s="37"/>
      <c r="F36" s="37"/>
      <c r="G36" s="37"/>
      <c r="H36" s="37"/>
      <c r="I36" s="79">
        <f t="shared" si="0"/>
        <v>0</v>
      </c>
      <c r="J36" s="80"/>
      <c r="K36" s="79">
        <f t="shared" si="1"/>
        <v>0</v>
      </c>
      <c r="L36" s="79">
        <f t="shared" si="2"/>
        <v>0</v>
      </c>
      <c r="M36" s="81"/>
      <c r="N36" s="82"/>
      <c r="O36" s="79">
        <f t="shared" si="3"/>
        <v>0</v>
      </c>
      <c r="P36" s="79">
        <f t="shared" si="4"/>
        <v>0</v>
      </c>
      <c r="Q36" s="41"/>
    </row>
    <row r="37" spans="1:17">
      <c r="A37" s="95" t="s">
        <v>15</v>
      </c>
      <c r="B37" s="78"/>
      <c r="C37" s="12"/>
      <c r="D37" s="13"/>
      <c r="E37" s="37"/>
      <c r="F37" s="37"/>
      <c r="G37" s="37"/>
      <c r="H37" s="37"/>
      <c r="I37" s="79">
        <f t="shared" si="0"/>
        <v>0</v>
      </c>
      <c r="J37" s="80"/>
      <c r="K37" s="79">
        <f t="shared" si="1"/>
        <v>0</v>
      </c>
      <c r="L37" s="79">
        <f t="shared" si="2"/>
        <v>0</v>
      </c>
      <c r="M37" s="81"/>
      <c r="N37" s="82"/>
      <c r="O37" s="79">
        <f t="shared" si="3"/>
        <v>0</v>
      </c>
      <c r="P37" s="79">
        <f t="shared" si="4"/>
        <v>0</v>
      </c>
      <c r="Q37" s="41"/>
    </row>
    <row r="38" spans="1:17" ht="15.75" thickBot="1">
      <c r="A38" s="96" t="s">
        <v>15</v>
      </c>
      <c r="B38" s="84"/>
      <c r="C38" s="14"/>
      <c r="D38" s="36"/>
      <c r="E38" s="38"/>
      <c r="F38" s="38"/>
      <c r="G38" s="38"/>
      <c r="H38" s="38"/>
      <c r="I38" s="85">
        <f t="shared" si="0"/>
        <v>0</v>
      </c>
      <c r="J38" s="86"/>
      <c r="K38" s="85">
        <f t="shared" si="1"/>
        <v>0</v>
      </c>
      <c r="L38" s="85">
        <f t="shared" si="2"/>
        <v>0</v>
      </c>
      <c r="M38" s="87"/>
      <c r="N38" s="88"/>
      <c r="O38" s="85">
        <f t="shared" si="3"/>
        <v>0</v>
      </c>
      <c r="P38" s="85">
        <f t="shared" si="4"/>
        <v>0</v>
      </c>
      <c r="Q38" s="61"/>
    </row>
    <row r="39" spans="1:17" ht="15.75" thickTop="1">
      <c r="A39" s="97" t="s">
        <v>38</v>
      </c>
      <c r="B39" s="90"/>
      <c r="C39" s="15"/>
      <c r="D39" s="35"/>
      <c r="E39" s="37"/>
      <c r="F39" s="39"/>
      <c r="G39" s="39"/>
      <c r="H39" s="39"/>
      <c r="I39" s="91">
        <f>G39*H39</f>
        <v>0</v>
      </c>
      <c r="J39" s="92"/>
      <c r="K39" s="91">
        <f>+J39*I39</f>
        <v>0</v>
      </c>
      <c r="L39" s="91">
        <f>I39+K39</f>
        <v>0</v>
      </c>
      <c r="M39" s="93"/>
      <c r="N39" s="94"/>
      <c r="O39" s="91">
        <f t="shared" si="3"/>
        <v>0</v>
      </c>
      <c r="P39" s="91">
        <f t="shared" si="4"/>
        <v>0</v>
      </c>
      <c r="Q39" s="60"/>
    </row>
    <row r="40" spans="1:17">
      <c r="A40" s="98" t="s">
        <v>38</v>
      </c>
      <c r="B40" s="78"/>
      <c r="C40" s="12"/>
      <c r="D40" s="13"/>
      <c r="E40" s="37"/>
      <c r="F40" s="37"/>
      <c r="G40" s="37"/>
      <c r="H40" s="37"/>
      <c r="I40" s="79">
        <f t="shared" si="0"/>
        <v>0</v>
      </c>
      <c r="J40" s="80"/>
      <c r="K40" s="79">
        <f t="shared" si="1"/>
        <v>0</v>
      </c>
      <c r="L40" s="79">
        <f t="shared" si="2"/>
        <v>0</v>
      </c>
      <c r="M40" s="81"/>
      <c r="N40" s="82"/>
      <c r="O40" s="79">
        <f t="shared" si="3"/>
        <v>0</v>
      </c>
      <c r="P40" s="79">
        <f t="shared" si="4"/>
        <v>0</v>
      </c>
      <c r="Q40" s="41"/>
    </row>
    <row r="41" spans="1:17">
      <c r="A41" s="98" t="s">
        <v>38</v>
      </c>
      <c r="B41" s="78"/>
      <c r="C41" s="12"/>
      <c r="D41" s="13"/>
      <c r="E41" s="37"/>
      <c r="F41" s="37"/>
      <c r="G41" s="37"/>
      <c r="H41" s="37"/>
      <c r="I41" s="79">
        <f t="shared" si="0"/>
        <v>0</v>
      </c>
      <c r="J41" s="80"/>
      <c r="K41" s="79">
        <f t="shared" si="1"/>
        <v>0</v>
      </c>
      <c r="L41" s="79">
        <f t="shared" si="2"/>
        <v>0</v>
      </c>
      <c r="M41" s="81"/>
      <c r="N41" s="82"/>
      <c r="O41" s="79">
        <f t="shared" si="3"/>
        <v>0</v>
      </c>
      <c r="P41" s="79">
        <f t="shared" si="4"/>
        <v>0</v>
      </c>
      <c r="Q41" s="41"/>
    </row>
    <row r="42" spans="1:17">
      <c r="A42" s="98" t="s">
        <v>38</v>
      </c>
      <c r="B42" s="78"/>
      <c r="C42" s="12"/>
      <c r="D42" s="13"/>
      <c r="E42" s="37"/>
      <c r="F42" s="37"/>
      <c r="G42" s="37"/>
      <c r="H42" s="37"/>
      <c r="I42" s="79">
        <f t="shared" si="0"/>
        <v>0</v>
      </c>
      <c r="J42" s="80"/>
      <c r="K42" s="79">
        <f t="shared" si="1"/>
        <v>0</v>
      </c>
      <c r="L42" s="79">
        <f t="shared" si="2"/>
        <v>0</v>
      </c>
      <c r="M42" s="81"/>
      <c r="N42" s="82"/>
      <c r="O42" s="79">
        <f t="shared" si="3"/>
        <v>0</v>
      </c>
      <c r="P42" s="79">
        <f t="shared" si="4"/>
        <v>0</v>
      </c>
      <c r="Q42" s="41"/>
    </row>
    <row r="43" spans="1:17">
      <c r="A43" s="98" t="s">
        <v>38</v>
      </c>
      <c r="B43" s="78"/>
      <c r="C43" s="12"/>
      <c r="D43" s="13"/>
      <c r="E43" s="37"/>
      <c r="F43" s="37"/>
      <c r="G43" s="37"/>
      <c r="H43" s="37"/>
      <c r="I43" s="79">
        <f t="shared" si="0"/>
        <v>0</v>
      </c>
      <c r="J43" s="80"/>
      <c r="K43" s="79">
        <f t="shared" si="1"/>
        <v>0</v>
      </c>
      <c r="L43" s="79">
        <f t="shared" si="2"/>
        <v>0</v>
      </c>
      <c r="M43" s="81"/>
      <c r="N43" s="82"/>
      <c r="O43" s="79">
        <f t="shared" si="3"/>
        <v>0</v>
      </c>
      <c r="P43" s="79">
        <f t="shared" si="4"/>
        <v>0</v>
      </c>
      <c r="Q43" s="41"/>
    </row>
    <row r="44" spans="1:17">
      <c r="A44" s="98" t="s">
        <v>38</v>
      </c>
      <c r="B44" s="78"/>
      <c r="C44" s="12"/>
      <c r="D44" s="13"/>
      <c r="E44" s="37"/>
      <c r="F44" s="37"/>
      <c r="G44" s="37"/>
      <c r="H44" s="37"/>
      <c r="I44" s="79">
        <f t="shared" si="0"/>
        <v>0</v>
      </c>
      <c r="J44" s="80"/>
      <c r="K44" s="79">
        <f t="shared" si="1"/>
        <v>0</v>
      </c>
      <c r="L44" s="79">
        <f t="shared" si="2"/>
        <v>0</v>
      </c>
      <c r="M44" s="81"/>
      <c r="N44" s="82"/>
      <c r="O44" s="79">
        <f t="shared" si="3"/>
        <v>0</v>
      </c>
      <c r="P44" s="79">
        <f t="shared" si="4"/>
        <v>0</v>
      </c>
      <c r="Q44" s="41"/>
    </row>
    <row r="45" spans="1:17">
      <c r="A45" s="98" t="s">
        <v>38</v>
      </c>
      <c r="B45" s="78"/>
      <c r="C45" s="12"/>
      <c r="D45" s="13"/>
      <c r="E45" s="37"/>
      <c r="F45" s="37"/>
      <c r="G45" s="37"/>
      <c r="H45" s="37"/>
      <c r="I45" s="79">
        <f t="shared" si="0"/>
        <v>0</v>
      </c>
      <c r="J45" s="80"/>
      <c r="K45" s="79">
        <v>0</v>
      </c>
      <c r="L45" s="79">
        <f t="shared" si="2"/>
        <v>0</v>
      </c>
      <c r="M45" s="81"/>
      <c r="N45" s="82"/>
      <c r="O45" s="79">
        <f t="shared" si="3"/>
        <v>0</v>
      </c>
      <c r="P45" s="79">
        <f t="shared" si="4"/>
        <v>0</v>
      </c>
      <c r="Q45" s="41"/>
    </row>
    <row r="46" spans="1:17">
      <c r="A46" s="98" t="s">
        <v>38</v>
      </c>
      <c r="B46" s="78"/>
      <c r="C46" s="12"/>
      <c r="D46" s="13"/>
      <c r="E46" s="37"/>
      <c r="F46" s="37"/>
      <c r="G46" s="37"/>
      <c r="H46" s="37"/>
      <c r="I46" s="79">
        <f t="shared" si="0"/>
        <v>0</v>
      </c>
      <c r="J46" s="80"/>
      <c r="K46" s="79">
        <f t="shared" si="1"/>
        <v>0</v>
      </c>
      <c r="L46" s="79">
        <f t="shared" si="2"/>
        <v>0</v>
      </c>
      <c r="M46" s="81"/>
      <c r="N46" s="82"/>
      <c r="O46" s="79">
        <f t="shared" si="3"/>
        <v>0</v>
      </c>
      <c r="P46" s="79">
        <f t="shared" si="4"/>
        <v>0</v>
      </c>
      <c r="Q46" s="41"/>
    </row>
    <row r="47" spans="1:17">
      <c r="A47" s="98" t="s">
        <v>38</v>
      </c>
      <c r="B47" s="78"/>
      <c r="C47" s="12"/>
      <c r="D47" s="13"/>
      <c r="E47" s="37"/>
      <c r="F47" s="37"/>
      <c r="G47" s="37"/>
      <c r="H47" s="37"/>
      <c r="I47" s="79">
        <f t="shared" si="0"/>
        <v>0</v>
      </c>
      <c r="J47" s="80"/>
      <c r="K47" s="79">
        <f t="shared" si="1"/>
        <v>0</v>
      </c>
      <c r="L47" s="79">
        <f t="shared" si="2"/>
        <v>0</v>
      </c>
      <c r="M47" s="81"/>
      <c r="N47" s="82"/>
      <c r="O47" s="79">
        <f t="shared" si="3"/>
        <v>0</v>
      </c>
      <c r="P47" s="79">
        <f t="shared" si="4"/>
        <v>0</v>
      </c>
      <c r="Q47" s="41"/>
    </row>
    <row r="48" spans="1:17">
      <c r="A48" s="98" t="s">
        <v>38</v>
      </c>
      <c r="B48" s="78"/>
      <c r="C48" s="12"/>
      <c r="D48" s="13"/>
      <c r="E48" s="37"/>
      <c r="F48" s="37"/>
      <c r="G48" s="37"/>
      <c r="H48" s="37"/>
      <c r="I48" s="79">
        <f t="shared" ref="I48" si="5">G48*H48</f>
        <v>0</v>
      </c>
      <c r="J48" s="80"/>
      <c r="K48" s="79">
        <f t="shared" ref="K48" si="6">+J48*I48</f>
        <v>0</v>
      </c>
      <c r="L48" s="79">
        <f t="shared" ref="L48" si="7">I48+K48</f>
        <v>0</v>
      </c>
      <c r="M48" s="81"/>
      <c r="N48" s="82"/>
      <c r="O48" s="79">
        <f t="shared" si="3"/>
        <v>0</v>
      </c>
      <c r="P48" s="79">
        <f t="shared" si="4"/>
        <v>0</v>
      </c>
      <c r="Q48" s="41"/>
    </row>
    <row r="49" spans="1:17">
      <c r="A49" s="98" t="s">
        <v>38</v>
      </c>
      <c r="B49" s="78"/>
      <c r="C49" s="12"/>
      <c r="D49" s="13"/>
      <c r="E49" s="37"/>
      <c r="F49" s="37"/>
      <c r="G49" s="37"/>
      <c r="H49" s="37"/>
      <c r="I49" s="79">
        <f t="shared" si="0"/>
        <v>0</v>
      </c>
      <c r="J49" s="80"/>
      <c r="K49" s="79">
        <f t="shared" si="1"/>
        <v>0</v>
      </c>
      <c r="L49" s="79">
        <f t="shared" si="2"/>
        <v>0</v>
      </c>
      <c r="M49" s="81"/>
      <c r="N49" s="82"/>
      <c r="O49" s="79">
        <f t="shared" si="3"/>
        <v>0</v>
      </c>
      <c r="P49" s="79">
        <f t="shared" si="4"/>
        <v>0</v>
      </c>
      <c r="Q49" s="41"/>
    </row>
    <row r="50" spans="1:17">
      <c r="A50" s="98" t="s">
        <v>38</v>
      </c>
      <c r="B50" s="78"/>
      <c r="C50" s="12"/>
      <c r="D50" s="13"/>
      <c r="E50" s="37"/>
      <c r="F50" s="37"/>
      <c r="G50" s="37"/>
      <c r="H50" s="37"/>
      <c r="I50" s="79">
        <f t="shared" si="0"/>
        <v>0</v>
      </c>
      <c r="J50" s="80"/>
      <c r="K50" s="79">
        <f t="shared" si="1"/>
        <v>0</v>
      </c>
      <c r="L50" s="79">
        <f t="shared" si="2"/>
        <v>0</v>
      </c>
      <c r="M50" s="81"/>
      <c r="N50" s="82"/>
      <c r="O50" s="79">
        <f t="shared" si="3"/>
        <v>0</v>
      </c>
      <c r="P50" s="79">
        <f t="shared" si="4"/>
        <v>0</v>
      </c>
      <c r="Q50" s="41"/>
    </row>
    <row r="51" spans="1:17">
      <c r="A51" s="98" t="s">
        <v>38</v>
      </c>
      <c r="B51" s="78"/>
      <c r="C51" s="12"/>
      <c r="D51" s="13"/>
      <c r="E51" s="37"/>
      <c r="F51" s="37"/>
      <c r="G51" s="37"/>
      <c r="H51" s="37"/>
      <c r="I51" s="79">
        <f t="shared" ref="I51:I52" si="8">G51*H51</f>
        <v>0</v>
      </c>
      <c r="J51" s="80"/>
      <c r="K51" s="79">
        <f t="shared" ref="K51:K52" si="9">+J51*I51</f>
        <v>0</v>
      </c>
      <c r="L51" s="79">
        <f t="shared" ref="L51:L52" si="10">I51+K51</f>
        <v>0</v>
      </c>
      <c r="M51" s="81"/>
      <c r="N51" s="82"/>
      <c r="O51" s="79">
        <f t="shared" si="3"/>
        <v>0</v>
      </c>
      <c r="P51" s="79">
        <f t="shared" si="4"/>
        <v>0</v>
      </c>
      <c r="Q51" s="41"/>
    </row>
    <row r="52" spans="1:17">
      <c r="A52" s="98" t="s">
        <v>38</v>
      </c>
      <c r="B52" s="78"/>
      <c r="C52" s="12"/>
      <c r="D52" s="13"/>
      <c r="E52" s="37"/>
      <c r="F52" s="37"/>
      <c r="G52" s="37"/>
      <c r="H52" s="37"/>
      <c r="I52" s="79">
        <f t="shared" si="8"/>
        <v>0</v>
      </c>
      <c r="J52" s="80"/>
      <c r="K52" s="79">
        <f t="shared" si="9"/>
        <v>0</v>
      </c>
      <c r="L52" s="79">
        <f t="shared" si="10"/>
        <v>0</v>
      </c>
      <c r="M52" s="81"/>
      <c r="N52" s="82"/>
      <c r="O52" s="79">
        <f t="shared" si="3"/>
        <v>0</v>
      </c>
      <c r="P52" s="79">
        <f t="shared" si="4"/>
        <v>0</v>
      </c>
      <c r="Q52" s="41"/>
    </row>
    <row r="53" spans="1:17">
      <c r="A53" s="98" t="s">
        <v>38</v>
      </c>
      <c r="B53" s="78"/>
      <c r="C53" s="12"/>
      <c r="D53" s="13"/>
      <c r="E53" s="37"/>
      <c r="F53" s="37"/>
      <c r="G53" s="37"/>
      <c r="H53" s="37"/>
      <c r="I53" s="79">
        <f t="shared" si="0"/>
        <v>0</v>
      </c>
      <c r="J53" s="80"/>
      <c r="K53" s="79">
        <f t="shared" si="1"/>
        <v>0</v>
      </c>
      <c r="L53" s="79">
        <f t="shared" si="2"/>
        <v>0</v>
      </c>
      <c r="M53" s="81"/>
      <c r="N53" s="82"/>
      <c r="O53" s="79">
        <f t="shared" si="3"/>
        <v>0</v>
      </c>
      <c r="P53" s="79">
        <f t="shared" si="4"/>
        <v>0</v>
      </c>
      <c r="Q53" s="41"/>
    </row>
    <row r="54" spans="1:17" ht="15.75" thickBot="1">
      <c r="A54" s="99" t="s">
        <v>38</v>
      </c>
      <c r="B54" s="100"/>
      <c r="C54" s="42"/>
      <c r="D54" s="43"/>
      <c r="E54" s="44"/>
      <c r="F54" s="44"/>
      <c r="G54" s="44"/>
      <c r="H54" s="44"/>
      <c r="I54" s="101">
        <f t="shared" si="0"/>
        <v>0</v>
      </c>
      <c r="J54" s="102"/>
      <c r="K54" s="101">
        <f t="shared" si="1"/>
        <v>0</v>
      </c>
      <c r="L54" s="101">
        <f t="shared" si="2"/>
        <v>0</v>
      </c>
      <c r="M54" s="103"/>
      <c r="N54" s="104"/>
      <c r="O54" s="101">
        <f t="shared" si="3"/>
        <v>0</v>
      </c>
      <c r="P54" s="101">
        <f t="shared" si="4"/>
        <v>0</v>
      </c>
      <c r="Q54" s="45"/>
    </row>
    <row r="55" spans="1:17" s="107" customFormat="1" ht="23.25" customHeight="1" thickBot="1">
      <c r="A55" s="177"/>
      <c r="B55" s="178"/>
      <c r="C55" s="178"/>
      <c r="D55" s="178"/>
      <c r="E55" s="178"/>
      <c r="F55" s="178"/>
      <c r="G55" s="178"/>
      <c r="H55" s="178"/>
      <c r="I55" s="40"/>
      <c r="J55" s="40"/>
      <c r="K55" s="40"/>
      <c r="L55" s="40"/>
      <c r="M55" s="105"/>
      <c r="N55" s="40"/>
      <c r="O55" s="40"/>
      <c r="P55" s="40"/>
      <c r="Q55" s="106"/>
    </row>
    <row r="56" spans="1:17" ht="21" customHeight="1" thickTop="1">
      <c r="A56" s="171" t="s">
        <v>18</v>
      </c>
      <c r="B56" s="172"/>
      <c r="C56" s="172"/>
      <c r="D56" s="172"/>
      <c r="E56" s="172"/>
      <c r="F56" s="172"/>
      <c r="G56" s="172"/>
      <c r="H56" s="173"/>
      <c r="I56" s="108">
        <f>SUMIF(A7:A54,"FAZA 1",I7:I54)</f>
        <v>0</v>
      </c>
      <c r="J56" s="109" t="s">
        <v>41</v>
      </c>
      <c r="K56" s="108">
        <f>SUM(K7:K22)</f>
        <v>0</v>
      </c>
      <c r="L56" s="108">
        <f>SUM(L7:L22)</f>
        <v>0</v>
      </c>
      <c r="M56" s="108">
        <f>SUM(M7:M22)</f>
        <v>0</v>
      </c>
      <c r="N56" s="110" t="s">
        <v>41</v>
      </c>
      <c r="O56" s="108">
        <f>SUM(O7:O22)</f>
        <v>0</v>
      </c>
      <c r="P56" s="111">
        <f>SUM(P7:P22)</f>
        <v>0</v>
      </c>
      <c r="Q56" s="16"/>
    </row>
    <row r="57" spans="1:17" ht="21" customHeight="1">
      <c r="A57" s="167" t="s">
        <v>16</v>
      </c>
      <c r="B57" s="168"/>
      <c r="C57" s="168"/>
      <c r="D57" s="168"/>
      <c r="E57" s="168"/>
      <c r="F57" s="168"/>
      <c r="G57" s="168"/>
      <c r="H57" s="169"/>
      <c r="I57" s="112">
        <f>SUMIF(A7:A54,"FAZA 2",I7:I54)</f>
        <v>0</v>
      </c>
      <c r="J57" s="113" t="s">
        <v>41</v>
      </c>
      <c r="K57" s="112">
        <f>SUM(K23:K38)</f>
        <v>0</v>
      </c>
      <c r="L57" s="112">
        <f>SUM(L23:L38)</f>
        <v>0</v>
      </c>
      <c r="M57" s="112">
        <f>SUM(M23:M38)</f>
        <v>0</v>
      </c>
      <c r="N57" s="114" t="s">
        <v>41</v>
      </c>
      <c r="O57" s="112">
        <f>SUM(O23:O38)</f>
        <v>0</v>
      </c>
      <c r="P57" s="112">
        <f>SUM(P23:P38)</f>
        <v>0</v>
      </c>
      <c r="Q57" s="17"/>
    </row>
    <row r="58" spans="1:17" ht="21" customHeight="1" thickBot="1">
      <c r="A58" s="174" t="s">
        <v>39</v>
      </c>
      <c r="B58" s="175"/>
      <c r="C58" s="175"/>
      <c r="D58" s="175"/>
      <c r="E58" s="175"/>
      <c r="F58" s="175"/>
      <c r="G58" s="175"/>
      <c r="H58" s="176"/>
      <c r="I58" s="115">
        <f>SUMIF(A7:A54,"FAZA 3",I7:I54)</f>
        <v>0</v>
      </c>
      <c r="J58" s="116" t="s">
        <v>41</v>
      </c>
      <c r="K58" s="115">
        <f>SUM(K39:K54)</f>
        <v>0</v>
      </c>
      <c r="L58" s="115">
        <f>SUM(L39:L54)</f>
        <v>0</v>
      </c>
      <c r="M58" s="115">
        <f>SUM(M39:M54)</f>
        <v>0</v>
      </c>
      <c r="N58" s="117" t="s">
        <v>41</v>
      </c>
      <c r="O58" s="115">
        <f>SUM(O39:O54)</f>
        <v>0</v>
      </c>
      <c r="P58" s="115">
        <f>SUM(P39:P54)</f>
        <v>0</v>
      </c>
      <c r="Q58" s="18"/>
    </row>
    <row r="59" spans="1:17" s="120" customFormat="1" ht="24.75" customHeight="1" thickBot="1">
      <c r="A59" s="179" t="s">
        <v>19</v>
      </c>
      <c r="B59" s="180" t="s">
        <v>0</v>
      </c>
      <c r="C59" s="180"/>
      <c r="D59" s="180"/>
      <c r="E59" s="180"/>
      <c r="F59" s="180"/>
      <c r="G59" s="180"/>
      <c r="H59" s="181"/>
      <c r="I59" s="118">
        <f>SUM(I56:I58)</f>
        <v>0</v>
      </c>
      <c r="J59" s="118"/>
      <c r="K59" s="118">
        <f>SUM(K56:K58)</f>
        <v>0</v>
      </c>
      <c r="L59" s="118">
        <f>SUM(L56:L58)</f>
        <v>0</v>
      </c>
      <c r="M59" s="118">
        <f>SUM(M56:M58)</f>
        <v>0</v>
      </c>
      <c r="N59" s="118"/>
      <c r="O59" s="118">
        <f>SUM(O56:O58)</f>
        <v>0</v>
      </c>
      <c r="P59" s="118">
        <f>SUM(P56:P58)</f>
        <v>0</v>
      </c>
      <c r="Q59" s="119"/>
    </row>
    <row r="60" spans="1:17" ht="20.25" customHeight="1">
      <c r="A60" s="121"/>
      <c r="B60" s="121"/>
      <c r="C60" s="121"/>
      <c r="D60" s="122"/>
      <c r="E60" s="122"/>
      <c r="F60" s="122"/>
      <c r="G60" s="122"/>
      <c r="H60" s="122"/>
      <c r="I60" s="122"/>
      <c r="J60" s="122"/>
      <c r="K60" s="123"/>
      <c r="L60" s="122"/>
      <c r="M60" s="122"/>
      <c r="N60" s="122"/>
      <c r="O60" s="122"/>
      <c r="P60" s="122"/>
      <c r="Q60" s="122"/>
    </row>
    <row r="61" spans="1:17" ht="17.25" customHeight="1">
      <c r="A61" s="166" t="s">
        <v>56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24"/>
      <c r="Q61" s="125"/>
    </row>
    <row r="62" spans="1:17" ht="17.25" customHeight="1">
      <c r="A62" s="156" t="s">
        <v>123</v>
      </c>
      <c r="B62" s="156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26"/>
      <c r="Q62" s="127"/>
    </row>
    <row r="63" spans="1:17" ht="31.5" customHeight="1">
      <c r="A63" s="192" t="s">
        <v>108</v>
      </c>
      <c r="B63" s="192"/>
      <c r="C63" s="192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63"/>
      <c r="Q63" s="127"/>
    </row>
    <row r="64" spans="1:17" ht="33" customHeight="1">
      <c r="A64" s="194" t="s">
        <v>122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64"/>
      <c r="Q64" s="127"/>
    </row>
    <row r="65" spans="1:17" ht="20.25" customHeight="1">
      <c r="A65" s="128"/>
      <c r="B65" s="128"/>
      <c r="C65" s="128"/>
      <c r="D65" s="129"/>
      <c r="E65" s="129"/>
      <c r="F65" s="129"/>
      <c r="G65" s="129"/>
      <c r="H65" s="129"/>
      <c r="I65" s="129"/>
      <c r="J65" s="129"/>
      <c r="K65" s="130"/>
      <c r="L65" s="129"/>
      <c r="M65" s="129"/>
      <c r="N65" s="129"/>
      <c r="O65" s="129"/>
      <c r="P65" s="129"/>
      <c r="Q65" s="129"/>
    </row>
    <row r="66" spans="1:17" ht="20.25" customHeight="1" thickBot="1">
      <c r="A66" s="131" t="s">
        <v>110</v>
      </c>
      <c r="B66" s="128"/>
      <c r="C66" s="128"/>
      <c r="D66" s="132"/>
      <c r="E66" s="132"/>
      <c r="F66" s="129"/>
      <c r="G66" s="129"/>
      <c r="H66" s="129"/>
      <c r="I66" s="129"/>
      <c r="J66" s="129"/>
      <c r="K66" s="130"/>
      <c r="L66" s="129"/>
      <c r="M66" s="129"/>
      <c r="N66" s="129"/>
      <c r="O66" s="129"/>
      <c r="P66" s="129"/>
      <c r="Q66" s="129"/>
    </row>
    <row r="67" spans="1:17" ht="25.5" customHeight="1" thickBot="1">
      <c r="A67" s="182" t="s">
        <v>103</v>
      </c>
      <c r="B67" s="183"/>
      <c r="C67" s="51" t="s">
        <v>98</v>
      </c>
      <c r="D67" s="51" t="s">
        <v>116</v>
      </c>
      <c r="E67" s="68"/>
      <c r="F67" s="129"/>
      <c r="G67" s="49" t="s">
        <v>49</v>
      </c>
      <c r="H67" s="133"/>
      <c r="I67" s="133"/>
      <c r="J67" s="133"/>
      <c r="K67" s="134"/>
      <c r="L67" s="133"/>
      <c r="M67" s="133"/>
      <c r="N67" s="133"/>
      <c r="O67" s="133"/>
      <c r="P67" s="135"/>
      <c r="Q67" s="135"/>
    </row>
    <row r="68" spans="1:17" ht="25.5" customHeight="1">
      <c r="A68" s="184" t="s">
        <v>104</v>
      </c>
      <c r="B68" s="185"/>
      <c r="C68" s="54">
        <f>SUMIF(B7:B54,"A1 - Vodenje in koordinacija",M7:M54)</f>
        <v>0</v>
      </c>
      <c r="D68" s="55" t="e">
        <f>(C68/M59)*100</f>
        <v>#DIV/0!</v>
      </c>
      <c r="E68" s="69"/>
      <c r="F68" s="129"/>
      <c r="G68" s="48" t="s">
        <v>100</v>
      </c>
      <c r="H68" s="133"/>
      <c r="I68" s="133"/>
      <c r="J68" s="133"/>
      <c r="K68" s="134"/>
      <c r="L68" s="133"/>
      <c r="M68" s="136"/>
      <c r="N68" s="133"/>
      <c r="O68" s="133"/>
      <c r="P68" s="135"/>
      <c r="Q68" s="135"/>
    </row>
    <row r="69" spans="1:17" ht="25.5" customHeight="1">
      <c r="A69" s="186" t="s">
        <v>105</v>
      </c>
      <c r="B69" s="187"/>
      <c r="C69" s="52">
        <f>SUMIF(B7:B54,"A2 - Promocija operacije",M7:M54)</f>
        <v>0</v>
      </c>
      <c r="D69" s="56" t="e">
        <f>(C69/M59)*100</f>
        <v>#DIV/0!</v>
      </c>
      <c r="E69" s="69"/>
      <c r="F69" s="129"/>
      <c r="G69" s="48" t="s">
        <v>51</v>
      </c>
      <c r="H69" s="133"/>
      <c r="I69" s="133"/>
      <c r="J69" s="133"/>
      <c r="K69" s="134"/>
      <c r="L69" s="133"/>
      <c r="M69" s="136"/>
      <c r="N69" s="133"/>
      <c r="O69" s="133"/>
      <c r="P69" s="135"/>
      <c r="Q69" s="135"/>
    </row>
    <row r="70" spans="1:17" ht="25.5" customHeight="1">
      <c r="A70" s="186" t="s">
        <v>106</v>
      </c>
      <c r="B70" s="187"/>
      <c r="C70" s="52">
        <f>SUMIF(D7:D54,"5.0. Splošni stroški - stroški storitev zunanjih izvajalcev",M7:M54)</f>
        <v>0</v>
      </c>
      <c r="D70" s="56" t="e">
        <f>(C70/M59)*100</f>
        <v>#DIV/0!</v>
      </c>
      <c r="E70" s="69"/>
      <c r="F70" s="129"/>
      <c r="G70" s="48" t="s">
        <v>117</v>
      </c>
      <c r="H70" s="133"/>
      <c r="I70" s="133"/>
      <c r="J70" s="133"/>
      <c r="K70" s="134"/>
      <c r="L70" s="133"/>
      <c r="M70" s="136"/>
      <c r="N70" s="133"/>
      <c r="O70" s="133"/>
      <c r="P70" s="135"/>
      <c r="Q70" s="135"/>
    </row>
    <row r="71" spans="1:17" ht="25.5" customHeight="1">
      <c r="A71" s="186" t="s">
        <v>107</v>
      </c>
      <c r="B71" s="187"/>
      <c r="C71" s="52">
        <f>SUMIF(D7:D54,"3.0. Stroški nakupa zemljišč",M7:M54)</f>
        <v>0</v>
      </c>
      <c r="D71" s="56" t="e">
        <f>(C71/M59)*100</f>
        <v>#DIV/0!</v>
      </c>
      <c r="E71" s="69"/>
      <c r="F71" s="129"/>
      <c r="G71" s="50" t="s">
        <v>118</v>
      </c>
      <c r="H71" s="133"/>
      <c r="I71" s="133"/>
      <c r="J71" s="133"/>
      <c r="K71" s="134"/>
      <c r="L71" s="133"/>
      <c r="M71" s="133"/>
      <c r="N71" s="133"/>
      <c r="O71" s="133"/>
      <c r="P71" s="135"/>
      <c r="Q71" s="135"/>
    </row>
    <row r="72" spans="1:17" ht="25.5" customHeight="1">
      <c r="A72" s="188" t="s">
        <v>112</v>
      </c>
      <c r="B72" s="189"/>
      <c r="C72" s="53">
        <f>SUMIF(D7:D54,"4.1. Prispevek v naravi - lastno delo",M7:M54)</f>
        <v>0</v>
      </c>
      <c r="D72" s="56" t="e">
        <f>(C72/M59)*100</f>
        <v>#DIV/0!</v>
      </c>
      <c r="E72" s="69"/>
      <c r="F72" s="129"/>
      <c r="G72" s="48" t="s">
        <v>101</v>
      </c>
      <c r="H72" s="133"/>
      <c r="I72" s="133"/>
      <c r="J72" s="133"/>
      <c r="K72" s="134"/>
      <c r="L72" s="133"/>
      <c r="M72" s="133"/>
      <c r="N72" s="133"/>
      <c r="O72" s="133"/>
      <c r="P72" s="135"/>
      <c r="Q72" s="135"/>
    </row>
    <row r="73" spans="1:17" ht="25.5" customHeight="1">
      <c r="A73" s="188" t="s">
        <v>113</v>
      </c>
      <c r="B73" s="189"/>
      <c r="C73" s="53">
        <f>SUMIF(D7:D54,"4.2. Prispevek v naravi - lasten material",M7:M54)</f>
        <v>0</v>
      </c>
      <c r="D73" s="56" t="e">
        <f>(C73/M59)*100</f>
        <v>#DIV/0!</v>
      </c>
      <c r="E73" s="69"/>
      <c r="F73" s="129"/>
      <c r="G73" s="48" t="s">
        <v>102</v>
      </c>
      <c r="H73" s="135"/>
      <c r="I73" s="135"/>
      <c r="J73" s="135"/>
      <c r="K73" s="137"/>
      <c r="L73" s="135"/>
      <c r="M73" s="135"/>
      <c r="N73" s="135"/>
      <c r="O73" s="135"/>
      <c r="P73" s="135"/>
      <c r="Q73" s="135"/>
    </row>
    <row r="74" spans="1:17" ht="25.5" customHeight="1">
      <c r="A74" s="188" t="s">
        <v>114</v>
      </c>
      <c r="B74" s="189"/>
      <c r="C74" s="53">
        <f>SUMIF(D7:D54,"4.3. Prispevek v naravi - zemljišče",M7:M54)</f>
        <v>0</v>
      </c>
      <c r="D74" s="56" t="e">
        <f>(C74/M59)*100</f>
        <v>#DIV/0!</v>
      </c>
      <c r="E74" s="69"/>
      <c r="F74" s="129"/>
    </row>
    <row r="75" spans="1:17" ht="25.5" customHeight="1" thickBot="1">
      <c r="A75" s="190" t="s">
        <v>115</v>
      </c>
      <c r="B75" s="191"/>
      <c r="C75" s="57">
        <f>SUM(C72:C74)</f>
        <v>0</v>
      </c>
      <c r="D75" s="58" t="e">
        <f>(C75/M59)*100</f>
        <v>#DIV/0!</v>
      </c>
      <c r="E75" s="69"/>
      <c r="F75" s="129"/>
    </row>
    <row r="76" spans="1:17" ht="20.25" customHeight="1">
      <c r="A76" s="128"/>
      <c r="B76" s="128"/>
      <c r="C76" s="128"/>
      <c r="D76" s="129"/>
      <c r="E76" s="129"/>
      <c r="F76" s="129"/>
      <c r="G76" s="129"/>
      <c r="H76" s="129"/>
      <c r="I76" s="129"/>
      <c r="J76" s="129"/>
      <c r="K76" s="130"/>
      <c r="L76" s="129"/>
      <c r="M76" s="129"/>
      <c r="N76" s="129"/>
      <c r="O76" s="129"/>
      <c r="P76" s="129"/>
      <c r="Q76" s="129"/>
    </row>
    <row r="77" spans="1:17" ht="60" customHeight="1">
      <c r="A77" s="138"/>
      <c r="B77" s="170" t="s">
        <v>119</v>
      </c>
      <c r="C77" s="170"/>
      <c r="D77" s="170"/>
      <c r="E77" s="62"/>
      <c r="F77" s="139"/>
      <c r="G77" s="139"/>
      <c r="H77" s="139"/>
      <c r="I77" s="139"/>
      <c r="J77" s="139"/>
      <c r="K77" s="139"/>
      <c r="L77" s="139" t="s">
        <v>12</v>
      </c>
      <c r="M77" s="139"/>
      <c r="N77" s="139"/>
      <c r="O77" s="139"/>
      <c r="P77" s="139"/>
      <c r="Q77" s="139"/>
    </row>
    <row r="78" spans="1:17" ht="27.75" customHeight="1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29"/>
    </row>
    <row r="79" spans="1:17" ht="18">
      <c r="A79" s="142"/>
    </row>
    <row r="80" spans="1:17" ht="18">
      <c r="A80" s="143"/>
    </row>
    <row r="81" spans="1:1" ht="18">
      <c r="A81" s="143"/>
    </row>
    <row r="82" spans="1:1" ht="18">
      <c r="A82" s="143"/>
    </row>
    <row r="83" spans="1:1" ht="18">
      <c r="A83" s="142"/>
    </row>
    <row r="84" spans="1:1" ht="18">
      <c r="A84" s="143"/>
    </row>
    <row r="85" spans="1:1" ht="18">
      <c r="A85" s="143"/>
    </row>
    <row r="86" spans="1:1" ht="18">
      <c r="A86" s="143"/>
    </row>
    <row r="87" spans="1:1" ht="18">
      <c r="A87" s="143"/>
    </row>
    <row r="88" spans="1:1" ht="18">
      <c r="A88" s="143"/>
    </row>
    <row r="89" spans="1:1" ht="18">
      <c r="A89" s="142"/>
    </row>
    <row r="90" spans="1:1" ht="18">
      <c r="A90" s="142"/>
    </row>
    <row r="91" spans="1:1" ht="18">
      <c r="A91" s="143"/>
    </row>
    <row r="92" spans="1:1" ht="18">
      <c r="A92" s="143"/>
    </row>
    <row r="93" spans="1:1" ht="18">
      <c r="A93" s="142"/>
    </row>
  </sheetData>
  <dataConsolidate/>
  <mergeCells count="25">
    <mergeCell ref="B77:D77"/>
    <mergeCell ref="A56:H56"/>
    <mergeCell ref="A58:H58"/>
    <mergeCell ref="A55:H55"/>
    <mergeCell ref="A59:H59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63:O63"/>
    <mergeCell ref="A64:O64"/>
    <mergeCell ref="A1:K1"/>
    <mergeCell ref="A2:K2"/>
    <mergeCell ref="A62:O62"/>
    <mergeCell ref="A3:K3"/>
    <mergeCell ref="A4:K4"/>
    <mergeCell ref="L3:Q3"/>
    <mergeCell ref="L4:Q4"/>
    <mergeCell ref="A61:O61"/>
    <mergeCell ref="A57:H57"/>
  </mergeCells>
  <phoneticPr fontId="0" type="noConversion"/>
  <dataValidations xWindow="282" yWindow="680" count="1">
    <dataValidation type="whole" operator="lessThanOrEqual" allowBlank="1" showInputMessage="1" showErrorMessage="1" sqref="N7:N54" xr:uid="{00000000-0002-0000-0100-000000000000}">
      <formula1>85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47" fitToHeight="2" orientation="landscape" cellComments="asDisplayed" r:id="rId1"/>
  <rowBreaks count="1" manualBreakCount="1">
    <brk id="30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282" yWindow="680" count="5">
        <x14:dataValidation type="list" allowBlank="1" showInputMessage="1" showErrorMessage="1" prompt="Izberite aktivnost s spustnega seznama. Aktivnost A1 in A2 se morata izvajati v vseh fazah." xr:uid="{00000000-0002-0000-0100-000001000000}">
          <x14:formula1>
            <xm:f>'1. PODATKI-Navodila'!$A$27:$A$38</xm:f>
          </x14:formula1>
          <xm:sqref>B7:B54</xm:sqref>
        </x14:dataValidation>
        <x14:dataValidation type="list" allowBlank="1" showInputMessage="1" showErrorMessage="1" prompt="S spustnega seznama izberi partnerja, ki bo izvajalec aktivnosti." xr:uid="{00000000-0002-0000-0100-000002000000}">
          <x14:formula1>
            <xm:f>'1. PODATKI-Navodila'!$A$13:$A$23</xm:f>
          </x14:formula1>
          <xm:sqref>C7:C54</xm:sqref>
        </x14:dataValidation>
        <x14:dataValidation type="list" allowBlank="1" showInputMessage="1" showErrorMessage="1" prompt="Izberi kategorijo stroško iz spustnega seznama." xr:uid="{00000000-0002-0000-0100-000003000000}">
          <x14:formula1>
            <xm:f>'1. PODATKI-Navodila'!$A$57:$A$68</xm:f>
          </x14:formula1>
          <xm:sqref>D7:D54</xm:sqref>
        </x14:dataValidation>
        <x14:dataValidation type="list" allowBlank="1" showInputMessage="1" showErrorMessage="1" xr:uid="{00000000-0002-0000-0100-000004000000}">
          <x14:formula1>
            <xm:f>'1. PODATKI-Navodila'!$N$58:$N$60</xm:f>
          </x14:formula1>
          <xm:sqref>J7:J54</xm:sqref>
        </x14:dataValidation>
        <x14:dataValidation type="list" allowBlank="1" showInputMessage="1" showErrorMessage="1" promptTitle="Enota" prompt="Vrsto enote izberite iz spustnega seznama" xr:uid="{00000000-0002-0000-0100-000005000000}">
          <x14:formula1>
            <xm:f>'1. PODATKI-Navodila'!$K$57:$K$67</xm:f>
          </x14:formula1>
          <xm:sqref>F7:F54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76"/>
  <sheetViews>
    <sheetView workbookViewId="0">
      <selection activeCell="B6" sqref="B6"/>
    </sheetView>
  </sheetViews>
  <sheetFormatPr defaultRowHeight="12.75"/>
  <cols>
    <col min="1" max="1" width="17.5703125" style="23" customWidth="1"/>
    <col min="2" max="2" width="34.140625" style="23" customWidth="1"/>
    <col min="3" max="3" width="37.7109375" style="144" customWidth="1"/>
    <col min="4" max="4" width="45.42578125" style="144" customWidth="1"/>
    <col min="5" max="5" width="16.7109375" style="144" customWidth="1"/>
    <col min="6" max="6" width="32.5703125" style="144" customWidth="1"/>
    <col min="7" max="8" width="26.7109375" style="144" customWidth="1"/>
    <col min="9" max="9" width="18.28515625" style="19" customWidth="1"/>
    <col min="10" max="11" width="18.28515625" style="19" bestFit="1" customWidth="1"/>
    <col min="12" max="12" width="18" style="19" bestFit="1" customWidth="1"/>
    <col min="13" max="13" width="8.42578125" style="19" customWidth="1"/>
    <col min="14" max="14" width="43.5703125" style="19" customWidth="1"/>
    <col min="15" max="15" width="39" style="19" bestFit="1" customWidth="1"/>
    <col min="16" max="17" width="18.28515625" style="19" bestFit="1" customWidth="1"/>
    <col min="18" max="18" width="18" style="19" bestFit="1" customWidth="1"/>
    <col min="19" max="19" width="8.42578125" style="19" customWidth="1"/>
    <col min="20" max="20" width="43.5703125" style="19" bestFit="1" customWidth="1"/>
    <col min="21" max="21" width="39" style="19" bestFit="1" customWidth="1"/>
    <col min="22" max="22" width="38.7109375" style="19" bestFit="1" customWidth="1"/>
    <col min="23" max="23" width="18.28515625" style="19" bestFit="1" customWidth="1"/>
    <col min="24" max="24" width="18" style="19" bestFit="1" customWidth="1"/>
    <col min="25" max="25" width="8.42578125" style="19" customWidth="1"/>
    <col min="26" max="26" width="43.5703125" style="19" bestFit="1" customWidth="1"/>
    <col min="27" max="27" width="39.85546875" style="19" bestFit="1" customWidth="1"/>
    <col min="28" max="28" width="39" style="19" bestFit="1" customWidth="1"/>
    <col min="29" max="29" width="38.7109375" style="19" bestFit="1" customWidth="1"/>
    <col min="30" max="16384" width="9.140625" style="19"/>
  </cols>
  <sheetData>
    <row r="1" spans="1:8">
      <c r="A1" s="59"/>
      <c r="B1" s="59"/>
    </row>
    <row r="2" spans="1:8" ht="14.25">
      <c r="A2" s="66" t="s">
        <v>17</v>
      </c>
      <c r="B2" s="66" t="s">
        <v>14</v>
      </c>
    </row>
    <row r="4" spans="1:8">
      <c r="A4" s="22" t="s">
        <v>2</v>
      </c>
      <c r="B4" s="19" t="s">
        <v>47</v>
      </c>
      <c r="C4" s="19" t="s">
        <v>46</v>
      </c>
      <c r="D4" s="19" t="s">
        <v>50</v>
      </c>
      <c r="E4" s="19" t="s">
        <v>95</v>
      </c>
      <c r="F4" s="19" t="s">
        <v>96</v>
      </c>
      <c r="G4" s="19" t="s">
        <v>97</v>
      </c>
      <c r="H4"/>
    </row>
    <row r="5" spans="1:8">
      <c r="A5" s="19" t="s">
        <v>35</v>
      </c>
      <c r="B5" s="146">
        <v>0</v>
      </c>
      <c r="C5" s="146">
        <v>0</v>
      </c>
      <c r="D5" s="146"/>
      <c r="E5" s="146">
        <v>0</v>
      </c>
      <c r="F5" s="146">
        <v>0</v>
      </c>
      <c r="G5" s="146">
        <v>0</v>
      </c>
      <c r="H5"/>
    </row>
    <row r="6" spans="1:8">
      <c r="A6" s="23" t="s">
        <v>36</v>
      </c>
      <c r="B6" s="146">
        <v>0</v>
      </c>
      <c r="C6" s="146">
        <v>0</v>
      </c>
      <c r="D6" s="146"/>
      <c r="E6" s="146">
        <v>0</v>
      </c>
      <c r="F6" s="146">
        <v>0</v>
      </c>
      <c r="G6" s="146">
        <v>0</v>
      </c>
      <c r="H6"/>
    </row>
    <row r="7" spans="1:8">
      <c r="A7"/>
      <c r="B7"/>
      <c r="C7"/>
      <c r="D7"/>
      <c r="E7"/>
      <c r="F7"/>
      <c r="G7"/>
      <c r="H7"/>
    </row>
    <row r="8" spans="1:8">
      <c r="A8"/>
      <c r="B8"/>
      <c r="C8"/>
      <c r="D8"/>
      <c r="E8"/>
      <c r="F8"/>
      <c r="G8"/>
      <c r="H8"/>
    </row>
    <row r="9" spans="1:8">
      <c r="A9"/>
      <c r="B9"/>
      <c r="C9"/>
      <c r="D9"/>
      <c r="E9"/>
      <c r="F9"/>
      <c r="G9"/>
      <c r="H9"/>
    </row>
    <row r="10" spans="1:8">
      <c r="A10"/>
      <c r="B10"/>
      <c r="C10" s="145"/>
      <c r="D10" s="145"/>
      <c r="E10" s="145"/>
      <c r="F10" s="145"/>
    </row>
    <row r="11" spans="1:8">
      <c r="A11"/>
      <c r="B11"/>
      <c r="C11" s="145"/>
      <c r="D11" s="145"/>
      <c r="E11" s="145"/>
      <c r="F11" s="145"/>
    </row>
    <row r="12" spans="1:8">
      <c r="A12"/>
      <c r="B12"/>
      <c r="C12" s="145"/>
      <c r="D12" s="145"/>
      <c r="E12" s="145"/>
    </row>
    <row r="13" spans="1:8">
      <c r="A13"/>
      <c r="B13"/>
      <c r="C13" s="145"/>
      <c r="D13" s="145"/>
      <c r="E13" s="145"/>
    </row>
    <row r="14" spans="1:8">
      <c r="A14"/>
      <c r="B14"/>
      <c r="C14" s="145"/>
      <c r="D14" s="145"/>
      <c r="E14" s="145"/>
    </row>
    <row r="15" spans="1:8">
      <c r="A15"/>
      <c r="B15"/>
      <c r="C15" s="145"/>
      <c r="D15" s="145"/>
      <c r="E15" s="145"/>
    </row>
    <row r="16" spans="1:8">
      <c r="A16"/>
      <c r="B16"/>
      <c r="C16" s="145"/>
      <c r="D16" s="145"/>
      <c r="E16" s="145"/>
    </row>
    <row r="17" spans="1:8">
      <c r="A17"/>
      <c r="B17"/>
      <c r="C17" s="145"/>
      <c r="D17" s="145"/>
      <c r="E17" s="145"/>
    </row>
    <row r="21" spans="1:8" ht="15">
      <c r="A21" s="65" t="s">
        <v>17</v>
      </c>
      <c r="B21" s="65" t="s">
        <v>15</v>
      </c>
    </row>
    <row r="23" spans="1:8">
      <c r="A23" s="22" t="s">
        <v>2</v>
      </c>
      <c r="B23" s="19" t="s">
        <v>47</v>
      </c>
      <c r="C23" s="19" t="s">
        <v>46</v>
      </c>
      <c r="D23" s="19" t="s">
        <v>50</v>
      </c>
      <c r="E23" s="19" t="s">
        <v>95</v>
      </c>
      <c r="F23" s="19" t="s">
        <v>96</v>
      </c>
      <c r="G23" s="19" t="s">
        <v>97</v>
      </c>
      <c r="H23"/>
    </row>
    <row r="24" spans="1:8">
      <c r="A24" s="19" t="s">
        <v>35</v>
      </c>
      <c r="B24" s="146">
        <v>0</v>
      </c>
      <c r="C24" s="146">
        <v>0</v>
      </c>
      <c r="D24" s="146"/>
      <c r="E24" s="146">
        <v>0</v>
      </c>
      <c r="F24" s="146">
        <v>0</v>
      </c>
      <c r="G24" s="146">
        <v>0</v>
      </c>
      <c r="H24"/>
    </row>
    <row r="25" spans="1:8">
      <c r="A25" s="23" t="s">
        <v>36</v>
      </c>
      <c r="B25" s="146">
        <v>0</v>
      </c>
      <c r="C25" s="146">
        <v>0</v>
      </c>
      <c r="D25" s="146"/>
      <c r="E25" s="146">
        <v>0</v>
      </c>
      <c r="F25" s="146">
        <v>0</v>
      </c>
      <c r="G25" s="146">
        <v>0</v>
      </c>
      <c r="H25"/>
    </row>
    <row r="26" spans="1:8">
      <c r="A26"/>
      <c r="B26"/>
      <c r="C26"/>
      <c r="D26"/>
      <c r="E26"/>
      <c r="F26"/>
      <c r="G26"/>
      <c r="H26"/>
    </row>
    <row r="27" spans="1:8">
      <c r="A27"/>
      <c r="B27"/>
      <c r="C27"/>
      <c r="D27"/>
      <c r="E27"/>
      <c r="F27"/>
      <c r="G27"/>
      <c r="H27"/>
    </row>
    <row r="28" spans="1:8">
      <c r="A28"/>
      <c r="B28"/>
      <c r="C28"/>
      <c r="D28"/>
      <c r="E28"/>
      <c r="F28"/>
      <c r="G28"/>
      <c r="H28"/>
    </row>
    <row r="29" spans="1:8">
      <c r="A29"/>
      <c r="B29"/>
      <c r="C29" s="145"/>
      <c r="D29" s="145"/>
      <c r="E29" s="145"/>
      <c r="F29" s="145"/>
      <c r="G29" s="145"/>
      <c r="H29" s="145"/>
    </row>
    <row r="30" spans="1:8">
      <c r="A30"/>
      <c r="B30"/>
      <c r="C30" s="145"/>
      <c r="D30" s="145"/>
      <c r="E30" s="145"/>
      <c r="F30" s="145"/>
      <c r="G30" s="145"/>
      <c r="H30" s="145"/>
    </row>
    <row r="31" spans="1:8">
      <c r="A31"/>
      <c r="B31"/>
      <c r="C31" s="145"/>
      <c r="D31" s="145"/>
      <c r="E31" s="145"/>
      <c r="F31" s="145"/>
      <c r="G31" s="145"/>
      <c r="H31" s="145"/>
    </row>
    <row r="32" spans="1:8">
      <c r="A32"/>
      <c r="B32"/>
      <c r="C32" s="145"/>
      <c r="D32" s="145"/>
      <c r="E32" s="145"/>
      <c r="F32" s="145"/>
      <c r="G32" s="145"/>
      <c r="H32" s="145"/>
    </row>
    <row r="33" spans="1:8">
      <c r="A33"/>
      <c r="B33"/>
      <c r="C33" s="145"/>
      <c r="D33" s="145"/>
      <c r="E33" s="145"/>
      <c r="F33" s="145"/>
      <c r="G33" s="145"/>
      <c r="H33" s="145"/>
    </row>
    <row r="34" spans="1:8">
      <c r="A34"/>
      <c r="B34"/>
      <c r="C34" s="145"/>
      <c r="D34" s="145"/>
      <c r="E34" s="145"/>
      <c r="F34" s="145"/>
      <c r="G34" s="145"/>
      <c r="H34" s="145"/>
    </row>
    <row r="35" spans="1:8">
      <c r="A35"/>
      <c r="B35"/>
      <c r="C35" s="145"/>
      <c r="D35" s="145"/>
      <c r="E35" s="145"/>
      <c r="F35" s="145"/>
      <c r="G35" s="145"/>
      <c r="H35" s="145"/>
    </row>
    <row r="36" spans="1:8">
      <c r="A36"/>
      <c r="B36"/>
      <c r="C36" s="145"/>
      <c r="D36" s="145"/>
      <c r="E36" s="145"/>
      <c r="F36" s="145"/>
      <c r="G36" s="145"/>
      <c r="H36" s="145"/>
    </row>
    <row r="37" spans="1:8">
      <c r="A37"/>
      <c r="B37"/>
      <c r="C37" s="145"/>
      <c r="D37" s="145"/>
      <c r="E37" s="145"/>
      <c r="F37" s="145"/>
      <c r="G37" s="145"/>
      <c r="H37" s="145"/>
    </row>
    <row r="40" spans="1:8" ht="15.75">
      <c r="A40" s="67" t="s">
        <v>17</v>
      </c>
      <c r="B40" s="67" t="s">
        <v>38</v>
      </c>
    </row>
    <row r="42" spans="1:8">
      <c r="A42" s="20" t="s">
        <v>2</v>
      </c>
      <c r="B42" s="146" t="s">
        <v>47</v>
      </c>
      <c r="C42" s="146" t="s">
        <v>46</v>
      </c>
      <c r="D42" s="146" t="s">
        <v>50</v>
      </c>
      <c r="E42" s="146" t="s">
        <v>95</v>
      </c>
      <c r="F42" s="146" t="s">
        <v>96</v>
      </c>
      <c r="G42" s="146" t="s">
        <v>97</v>
      </c>
      <c r="H42"/>
    </row>
    <row r="43" spans="1:8">
      <c r="A43" s="19" t="s">
        <v>35</v>
      </c>
      <c r="B43" s="146">
        <v>0</v>
      </c>
      <c r="C43" s="146">
        <v>0</v>
      </c>
      <c r="D43" s="146"/>
      <c r="E43" s="146">
        <v>0</v>
      </c>
      <c r="F43" s="146">
        <v>0</v>
      </c>
      <c r="G43" s="146">
        <v>0</v>
      </c>
      <c r="H43"/>
    </row>
    <row r="44" spans="1:8">
      <c r="A44" s="23" t="s">
        <v>36</v>
      </c>
      <c r="B44" s="146">
        <v>0</v>
      </c>
      <c r="C44" s="146">
        <v>0</v>
      </c>
      <c r="D44" s="146"/>
      <c r="E44" s="146">
        <v>0</v>
      </c>
      <c r="F44" s="146">
        <v>0</v>
      </c>
      <c r="G44" s="146">
        <v>0</v>
      </c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 s="145"/>
      <c r="D46" s="145"/>
      <c r="E46" s="145"/>
      <c r="F46" s="145"/>
      <c r="G46" s="145"/>
      <c r="H46" s="145"/>
    </row>
    <row r="47" spans="1:8">
      <c r="A47"/>
      <c r="B47"/>
      <c r="C47" s="145"/>
      <c r="D47" s="145"/>
      <c r="E47" s="145"/>
      <c r="F47" s="145"/>
      <c r="G47" s="145"/>
      <c r="H47" s="145"/>
    </row>
    <row r="48" spans="1:8">
      <c r="A48"/>
      <c r="B48"/>
      <c r="C48" s="145"/>
      <c r="D48" s="145"/>
      <c r="E48" s="145"/>
      <c r="F48" s="145"/>
      <c r="G48" s="145"/>
      <c r="H48" s="145"/>
    </row>
    <row r="49" spans="1:15">
      <c r="A49"/>
      <c r="B49"/>
      <c r="C49" s="145"/>
      <c r="D49" s="145"/>
      <c r="E49" s="145"/>
      <c r="F49" s="145"/>
      <c r="G49" s="145"/>
      <c r="H49" s="145"/>
    </row>
    <row r="50" spans="1:15">
      <c r="A50"/>
      <c r="B50"/>
      <c r="C50" s="145"/>
      <c r="D50" s="145"/>
      <c r="E50" s="145"/>
      <c r="F50" s="145"/>
      <c r="G50" s="145"/>
      <c r="H50" s="145"/>
    </row>
    <row r="51" spans="1:15">
      <c r="A51"/>
      <c r="B51"/>
      <c r="C51" s="145"/>
      <c r="D51" s="145"/>
      <c r="E51" s="145"/>
      <c r="F51" s="145"/>
      <c r="G51" s="145"/>
      <c r="H51" s="145"/>
    </row>
    <row r="52" spans="1:15">
      <c r="A52"/>
      <c r="B52"/>
      <c r="C52" s="145"/>
      <c r="D52" s="145"/>
      <c r="E52" s="145"/>
      <c r="F52" s="145"/>
      <c r="G52" s="145"/>
      <c r="H52" s="145"/>
    </row>
    <row r="53" spans="1:15">
      <c r="A53"/>
      <c r="B53"/>
      <c r="C53" s="145"/>
      <c r="D53" s="145"/>
      <c r="E53" s="145"/>
      <c r="F53" s="145"/>
      <c r="G53" s="145"/>
      <c r="H53" s="145"/>
    </row>
    <row r="54" spans="1:15">
      <c r="A54"/>
      <c r="B54"/>
      <c r="C54" s="145"/>
      <c r="D54" s="145"/>
      <c r="E54" s="145"/>
      <c r="F54" s="145"/>
      <c r="G54" s="145"/>
      <c r="H54" s="145"/>
    </row>
    <row r="55" spans="1:15">
      <c r="A55"/>
      <c r="B55"/>
      <c r="C55" s="145"/>
      <c r="D55" s="145"/>
      <c r="E55" s="145"/>
      <c r="F55" s="145"/>
      <c r="G55" s="145"/>
      <c r="H55" s="145"/>
    </row>
    <row r="56" spans="1:15">
      <c r="A56"/>
      <c r="B56"/>
      <c r="C56" s="145"/>
      <c r="D56" s="145"/>
      <c r="E56" s="145"/>
      <c r="F56" s="145"/>
      <c r="G56" s="145"/>
      <c r="H56" s="145"/>
    </row>
    <row r="57" spans="1:15">
      <c r="A57" s="21"/>
      <c r="B57" s="24"/>
    </row>
    <row r="58" spans="1:15">
      <c r="A58" s="21"/>
      <c r="B58" s="24"/>
    </row>
    <row r="59" spans="1:15">
      <c r="A59" s="20" t="s">
        <v>17</v>
      </c>
      <c r="B59" s="23" t="s">
        <v>37</v>
      </c>
    </row>
    <row r="61" spans="1:15">
      <c r="A61" s="20" t="s">
        <v>2</v>
      </c>
      <c r="B61" s="19" t="s">
        <v>47</v>
      </c>
      <c r="C61" s="19" t="s">
        <v>46</v>
      </c>
      <c r="D61" s="19" t="s">
        <v>50</v>
      </c>
      <c r="E61" s="19" t="s">
        <v>95</v>
      </c>
      <c r="F61" s="19" t="s">
        <v>96</v>
      </c>
      <c r="G61" s="19" t="s">
        <v>97</v>
      </c>
      <c r="H61"/>
      <c r="I61"/>
      <c r="J61"/>
      <c r="K61"/>
      <c r="L61"/>
      <c r="M61"/>
      <c r="N61"/>
      <c r="O61"/>
    </row>
    <row r="62" spans="1:15">
      <c r="A62" s="19" t="s">
        <v>35</v>
      </c>
      <c r="B62" s="146">
        <v>0</v>
      </c>
      <c r="C62" s="146">
        <v>0</v>
      </c>
      <c r="D62" s="146"/>
      <c r="E62" s="146">
        <v>0</v>
      </c>
      <c r="F62" s="146">
        <v>0</v>
      </c>
      <c r="G62" s="146">
        <v>0</v>
      </c>
      <c r="H62"/>
      <c r="I62"/>
      <c r="J62"/>
      <c r="K62"/>
      <c r="L62"/>
      <c r="M62"/>
      <c r="N62"/>
      <c r="O62"/>
    </row>
    <row r="63" spans="1:15">
      <c r="A63" s="23" t="s">
        <v>36</v>
      </c>
      <c r="B63" s="146">
        <v>0</v>
      </c>
      <c r="C63" s="146">
        <v>0</v>
      </c>
      <c r="D63" s="146"/>
      <c r="E63" s="146">
        <v>0</v>
      </c>
      <c r="F63" s="146">
        <v>0</v>
      </c>
      <c r="G63" s="146">
        <v>0</v>
      </c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 s="145"/>
      <c r="D71" s="145"/>
      <c r="E71" s="145"/>
      <c r="F71" s="145"/>
      <c r="G71" s="145"/>
      <c r="H71" s="145"/>
    </row>
    <row r="72" spans="1:15">
      <c r="A72"/>
      <c r="B72"/>
      <c r="C72" s="145"/>
      <c r="D72" s="145"/>
      <c r="E72" s="145"/>
      <c r="F72" s="145"/>
      <c r="G72" s="145"/>
      <c r="H72" s="145"/>
    </row>
    <row r="73" spans="1:15">
      <c r="A73"/>
      <c r="B73"/>
      <c r="C73" s="145"/>
      <c r="D73" s="145"/>
      <c r="E73" s="145"/>
      <c r="F73" s="145"/>
      <c r="G73" s="145"/>
      <c r="H73" s="145"/>
    </row>
    <row r="74" spans="1:15">
      <c r="A74"/>
      <c r="B74"/>
      <c r="C74" s="145"/>
      <c r="D74" s="145"/>
      <c r="E74" s="145"/>
      <c r="F74" s="145"/>
      <c r="G74" s="145"/>
      <c r="H74" s="145"/>
    </row>
    <row r="75" spans="1:15">
      <c r="A75"/>
      <c r="B75"/>
      <c r="C75" s="145"/>
      <c r="D75" s="145"/>
      <c r="E75" s="145"/>
      <c r="F75" s="145"/>
      <c r="G75" s="145"/>
      <c r="H75" s="145"/>
    </row>
    <row r="76" spans="1:15" ht="18">
      <c r="A76" s="25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6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O76"/>
  <sheetViews>
    <sheetView workbookViewId="0">
      <selection activeCell="C61" sqref="C61"/>
    </sheetView>
  </sheetViews>
  <sheetFormatPr defaultRowHeight="12.75"/>
  <cols>
    <col min="1" max="1" width="16.85546875" style="23" customWidth="1"/>
    <col min="2" max="2" width="34.140625" style="23" customWidth="1"/>
    <col min="3" max="3" width="37.7109375" style="144" customWidth="1"/>
    <col min="4" max="4" width="45.42578125" style="144" customWidth="1"/>
    <col min="5" max="5" width="16.7109375" style="144" customWidth="1"/>
    <col min="6" max="6" width="32.5703125" style="144" customWidth="1"/>
    <col min="7" max="8" width="26.7109375" style="144" customWidth="1"/>
    <col min="9" max="9" width="18.28515625" style="19" customWidth="1"/>
    <col min="10" max="11" width="18.28515625" style="19" bestFit="1" customWidth="1"/>
    <col min="12" max="12" width="18" style="19" bestFit="1" customWidth="1"/>
    <col min="13" max="13" width="8.42578125" style="19" customWidth="1"/>
    <col min="14" max="14" width="43.5703125" style="19" customWidth="1"/>
    <col min="15" max="15" width="39" style="19" bestFit="1" customWidth="1"/>
    <col min="16" max="17" width="18.28515625" style="19" bestFit="1" customWidth="1"/>
    <col min="18" max="18" width="18" style="19" bestFit="1" customWidth="1"/>
    <col min="19" max="19" width="8.42578125" style="19" customWidth="1"/>
    <col min="20" max="20" width="43.5703125" style="19" bestFit="1" customWidth="1"/>
    <col min="21" max="21" width="39" style="19" bestFit="1" customWidth="1"/>
    <col min="22" max="22" width="38.7109375" style="19" bestFit="1" customWidth="1"/>
    <col min="23" max="23" width="18.28515625" style="19" bestFit="1" customWidth="1"/>
    <col min="24" max="24" width="18" style="19" bestFit="1" customWidth="1"/>
    <col min="25" max="25" width="8.42578125" style="19" customWidth="1"/>
    <col min="26" max="26" width="43.5703125" style="19" bestFit="1" customWidth="1"/>
    <col min="27" max="27" width="39.85546875" style="19" bestFit="1" customWidth="1"/>
    <col min="28" max="28" width="39" style="19" bestFit="1" customWidth="1"/>
    <col min="29" max="29" width="38.7109375" style="19" bestFit="1" customWidth="1"/>
    <col min="30" max="16384" width="9.140625" style="19"/>
  </cols>
  <sheetData>
    <row r="1" spans="1:8">
      <c r="A1" s="59"/>
      <c r="B1" s="59"/>
    </row>
    <row r="2" spans="1:8" ht="14.25">
      <c r="A2" s="66" t="s">
        <v>17</v>
      </c>
      <c r="B2" s="66" t="s">
        <v>14</v>
      </c>
    </row>
    <row r="4" spans="1:8">
      <c r="A4" s="22" t="s">
        <v>10</v>
      </c>
      <c r="B4" s="19" t="s">
        <v>47</v>
      </c>
      <c r="C4" s="19" t="s">
        <v>46</v>
      </c>
      <c r="D4" s="19" t="s">
        <v>50</v>
      </c>
      <c r="E4" s="19" t="s">
        <v>95</v>
      </c>
      <c r="F4" s="19" t="s">
        <v>96</v>
      </c>
      <c r="G4" s="19" t="s">
        <v>97</v>
      </c>
      <c r="H4"/>
    </row>
    <row r="5" spans="1:8">
      <c r="A5" s="23" t="s">
        <v>35</v>
      </c>
      <c r="B5" s="146">
        <v>0</v>
      </c>
      <c r="C5" s="146">
        <v>0</v>
      </c>
      <c r="D5" s="146"/>
      <c r="E5" s="146">
        <v>0</v>
      </c>
      <c r="F5" s="146">
        <v>0</v>
      </c>
      <c r="G5" s="146">
        <v>0</v>
      </c>
      <c r="H5"/>
    </row>
    <row r="6" spans="1:8">
      <c r="A6" s="23" t="s">
        <v>36</v>
      </c>
      <c r="B6" s="146">
        <v>0</v>
      </c>
      <c r="C6" s="146">
        <v>0</v>
      </c>
      <c r="D6" s="146"/>
      <c r="E6" s="146">
        <v>0</v>
      </c>
      <c r="F6" s="146">
        <v>0</v>
      </c>
      <c r="G6" s="146">
        <v>0</v>
      </c>
      <c r="H6"/>
    </row>
    <row r="7" spans="1:8">
      <c r="A7"/>
      <c r="B7"/>
      <c r="C7"/>
      <c r="D7"/>
      <c r="E7"/>
      <c r="F7"/>
      <c r="G7"/>
      <c r="H7"/>
    </row>
    <row r="8" spans="1:8">
      <c r="A8"/>
      <c r="B8"/>
      <c r="C8"/>
      <c r="D8"/>
      <c r="E8"/>
      <c r="F8"/>
      <c r="G8"/>
      <c r="H8"/>
    </row>
    <row r="9" spans="1:8">
      <c r="A9"/>
      <c r="B9"/>
      <c r="C9"/>
      <c r="D9"/>
      <c r="E9"/>
      <c r="F9"/>
      <c r="G9"/>
      <c r="H9"/>
    </row>
    <row r="10" spans="1:8">
      <c r="A10"/>
      <c r="B10"/>
      <c r="C10" s="145"/>
      <c r="D10" s="145"/>
      <c r="E10" s="145"/>
      <c r="F10" s="145"/>
    </row>
    <row r="11" spans="1:8">
      <c r="A11"/>
      <c r="B11"/>
      <c r="C11" s="145"/>
      <c r="D11" s="145"/>
      <c r="E11" s="145"/>
      <c r="F11" s="145"/>
    </row>
    <row r="12" spans="1:8">
      <c r="A12"/>
      <c r="B12"/>
      <c r="C12" s="145"/>
      <c r="D12" s="145"/>
      <c r="E12" s="145"/>
    </row>
    <row r="13" spans="1:8">
      <c r="A13"/>
      <c r="B13"/>
      <c r="C13" s="145"/>
      <c r="D13" s="145"/>
      <c r="E13" s="145"/>
    </row>
    <row r="14" spans="1:8">
      <c r="A14"/>
      <c r="B14"/>
      <c r="C14" s="145"/>
      <c r="D14" s="145"/>
      <c r="E14" s="145"/>
    </row>
    <row r="15" spans="1:8">
      <c r="A15"/>
      <c r="B15"/>
      <c r="C15" s="145"/>
      <c r="D15" s="145"/>
      <c r="E15" s="145"/>
    </row>
    <row r="16" spans="1:8">
      <c r="A16"/>
      <c r="B16"/>
      <c r="C16" s="145"/>
      <c r="D16" s="145"/>
      <c r="E16" s="145"/>
    </row>
    <row r="17" spans="1:8">
      <c r="A17"/>
      <c r="B17"/>
      <c r="C17" s="145"/>
      <c r="D17" s="145"/>
      <c r="E17" s="145"/>
    </row>
    <row r="21" spans="1:8" ht="15">
      <c r="A21" s="65" t="s">
        <v>17</v>
      </c>
      <c r="B21" s="65" t="s">
        <v>15</v>
      </c>
    </row>
    <row r="23" spans="1:8">
      <c r="A23" s="22" t="s">
        <v>10</v>
      </c>
      <c r="B23" s="19" t="s">
        <v>47</v>
      </c>
      <c r="C23" s="19" t="s">
        <v>46</v>
      </c>
      <c r="D23" s="19" t="s">
        <v>50</v>
      </c>
      <c r="E23" s="19" t="s">
        <v>95</v>
      </c>
      <c r="F23" s="19" t="s">
        <v>96</v>
      </c>
      <c r="G23" s="19" t="s">
        <v>97</v>
      </c>
      <c r="H23"/>
    </row>
    <row r="24" spans="1:8">
      <c r="A24" s="23" t="s">
        <v>35</v>
      </c>
      <c r="B24" s="146">
        <v>0</v>
      </c>
      <c r="C24" s="146">
        <v>0</v>
      </c>
      <c r="D24" s="146"/>
      <c r="E24" s="146">
        <v>0</v>
      </c>
      <c r="F24" s="146">
        <v>0</v>
      </c>
      <c r="G24" s="146">
        <v>0</v>
      </c>
      <c r="H24"/>
    </row>
    <row r="25" spans="1:8">
      <c r="A25" s="23" t="s">
        <v>36</v>
      </c>
      <c r="B25" s="146">
        <v>0</v>
      </c>
      <c r="C25" s="146">
        <v>0</v>
      </c>
      <c r="D25" s="146"/>
      <c r="E25" s="146">
        <v>0</v>
      </c>
      <c r="F25" s="146">
        <v>0</v>
      </c>
      <c r="G25" s="146">
        <v>0</v>
      </c>
      <c r="H25"/>
    </row>
    <row r="26" spans="1:8">
      <c r="A26"/>
      <c r="B26"/>
      <c r="C26"/>
      <c r="D26"/>
      <c r="E26"/>
      <c r="F26"/>
      <c r="G26"/>
      <c r="H26"/>
    </row>
    <row r="27" spans="1:8">
      <c r="A27"/>
      <c r="B27"/>
      <c r="C27"/>
      <c r="D27"/>
      <c r="E27"/>
      <c r="F27"/>
      <c r="G27"/>
      <c r="H27"/>
    </row>
    <row r="28" spans="1:8">
      <c r="A28"/>
      <c r="B28"/>
      <c r="C28"/>
      <c r="D28"/>
      <c r="E28"/>
      <c r="F28"/>
      <c r="G28"/>
      <c r="H28"/>
    </row>
    <row r="29" spans="1:8">
      <c r="A29"/>
      <c r="B29"/>
      <c r="C29" s="145"/>
      <c r="D29" s="145"/>
      <c r="E29" s="145"/>
      <c r="F29" s="145"/>
      <c r="G29" s="145"/>
      <c r="H29" s="145"/>
    </row>
    <row r="30" spans="1:8">
      <c r="A30"/>
      <c r="B30"/>
      <c r="C30" s="145"/>
      <c r="D30" s="145"/>
      <c r="E30" s="145"/>
      <c r="F30" s="145"/>
      <c r="G30" s="145"/>
      <c r="H30" s="145"/>
    </row>
    <row r="31" spans="1:8">
      <c r="A31"/>
      <c r="B31"/>
      <c r="C31" s="145"/>
      <c r="D31" s="145"/>
      <c r="E31" s="145"/>
      <c r="F31" s="145"/>
      <c r="G31" s="145"/>
      <c r="H31" s="145"/>
    </row>
    <row r="32" spans="1:8">
      <c r="A32"/>
      <c r="B32"/>
      <c r="C32" s="145"/>
      <c r="D32" s="145"/>
      <c r="E32" s="145"/>
      <c r="F32" s="145"/>
      <c r="G32" s="145"/>
      <c r="H32" s="145"/>
    </row>
    <row r="33" spans="1:8">
      <c r="A33"/>
      <c r="B33"/>
      <c r="C33" s="145"/>
      <c r="D33" s="145"/>
      <c r="E33" s="145"/>
      <c r="F33" s="145"/>
      <c r="G33" s="145"/>
      <c r="H33" s="145"/>
    </row>
    <row r="34" spans="1:8">
      <c r="A34"/>
      <c r="B34"/>
      <c r="C34" s="145"/>
      <c r="D34" s="145"/>
      <c r="E34" s="145"/>
      <c r="F34" s="145"/>
      <c r="G34" s="145"/>
      <c r="H34" s="145"/>
    </row>
    <row r="35" spans="1:8">
      <c r="A35"/>
      <c r="B35"/>
      <c r="C35" s="145"/>
      <c r="D35" s="145"/>
      <c r="E35" s="145"/>
      <c r="F35" s="145"/>
      <c r="G35" s="145"/>
      <c r="H35" s="145"/>
    </row>
    <row r="36" spans="1:8">
      <c r="A36"/>
      <c r="B36"/>
      <c r="C36" s="145"/>
      <c r="D36" s="145"/>
      <c r="E36" s="145"/>
      <c r="F36" s="145"/>
      <c r="G36" s="145"/>
      <c r="H36" s="145"/>
    </row>
    <row r="37" spans="1:8">
      <c r="A37"/>
      <c r="B37"/>
      <c r="C37" s="145"/>
      <c r="D37" s="145"/>
      <c r="E37" s="145"/>
      <c r="F37" s="145"/>
      <c r="G37" s="145"/>
      <c r="H37" s="145"/>
    </row>
    <row r="40" spans="1:8" ht="15.75">
      <c r="A40" s="67" t="s">
        <v>17</v>
      </c>
      <c r="B40" s="67" t="s">
        <v>38</v>
      </c>
    </row>
    <row r="42" spans="1:8">
      <c r="A42" s="22" t="s">
        <v>10</v>
      </c>
      <c r="B42" s="146" t="s">
        <v>47</v>
      </c>
      <c r="C42" s="146" t="s">
        <v>46</v>
      </c>
      <c r="D42" s="146" t="s">
        <v>50</v>
      </c>
      <c r="E42" s="146" t="s">
        <v>95</v>
      </c>
      <c r="F42" s="146" t="s">
        <v>96</v>
      </c>
      <c r="G42" s="146" t="s">
        <v>97</v>
      </c>
      <c r="H42"/>
    </row>
    <row r="43" spans="1:8">
      <c r="A43" s="23" t="s">
        <v>35</v>
      </c>
      <c r="B43" s="146">
        <v>0</v>
      </c>
      <c r="C43" s="146">
        <v>0</v>
      </c>
      <c r="D43" s="146"/>
      <c r="E43" s="146">
        <v>0</v>
      </c>
      <c r="F43" s="146">
        <v>0</v>
      </c>
      <c r="G43" s="146">
        <v>0</v>
      </c>
      <c r="H43"/>
    </row>
    <row r="44" spans="1:8">
      <c r="A44" s="23" t="s">
        <v>36</v>
      </c>
      <c r="B44" s="146">
        <v>0</v>
      </c>
      <c r="C44" s="146">
        <v>0</v>
      </c>
      <c r="D44" s="146"/>
      <c r="E44" s="146">
        <v>0</v>
      </c>
      <c r="F44" s="146">
        <v>0</v>
      </c>
      <c r="G44" s="146">
        <v>0</v>
      </c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 s="145"/>
      <c r="D46" s="145"/>
      <c r="E46" s="145"/>
      <c r="F46" s="145"/>
      <c r="G46" s="145"/>
      <c r="H46" s="145"/>
    </row>
    <row r="47" spans="1:8">
      <c r="A47"/>
      <c r="B47"/>
      <c r="C47" s="145"/>
      <c r="D47" s="145"/>
      <c r="E47" s="145"/>
      <c r="F47" s="145"/>
      <c r="G47" s="145"/>
      <c r="H47" s="145"/>
    </row>
    <row r="48" spans="1:8">
      <c r="A48"/>
      <c r="B48"/>
      <c r="C48" s="145"/>
      <c r="D48" s="145"/>
      <c r="E48" s="145"/>
      <c r="F48" s="145"/>
      <c r="G48" s="145"/>
      <c r="H48" s="145"/>
    </row>
    <row r="49" spans="1:15">
      <c r="A49"/>
      <c r="B49"/>
      <c r="C49" s="145"/>
      <c r="D49" s="145"/>
      <c r="E49" s="145"/>
      <c r="F49" s="145"/>
      <c r="G49" s="145"/>
      <c r="H49" s="145"/>
    </row>
    <row r="50" spans="1:15">
      <c r="A50"/>
      <c r="B50"/>
      <c r="C50" s="145"/>
      <c r="D50" s="145"/>
      <c r="E50" s="145"/>
      <c r="F50" s="145"/>
      <c r="G50" s="145"/>
      <c r="H50" s="145"/>
    </row>
    <row r="51" spans="1:15">
      <c r="A51"/>
      <c r="B51"/>
      <c r="C51" s="145"/>
      <c r="D51" s="145"/>
      <c r="E51" s="145"/>
      <c r="F51" s="145"/>
      <c r="G51" s="145"/>
      <c r="H51" s="145"/>
    </row>
    <row r="52" spans="1:15">
      <c r="A52"/>
      <c r="B52"/>
      <c r="C52" s="145"/>
      <c r="D52" s="145"/>
      <c r="E52" s="145"/>
      <c r="F52" s="145"/>
      <c r="G52" s="145"/>
      <c r="H52" s="145"/>
    </row>
    <row r="53" spans="1:15">
      <c r="A53"/>
      <c r="B53"/>
      <c r="C53" s="145"/>
      <c r="D53" s="145"/>
      <c r="E53" s="145"/>
      <c r="F53" s="145"/>
      <c r="G53" s="145"/>
      <c r="H53" s="145"/>
    </row>
    <row r="54" spans="1:15">
      <c r="A54"/>
      <c r="B54"/>
      <c r="C54" s="145"/>
      <c r="D54" s="145"/>
      <c r="E54" s="145"/>
      <c r="F54" s="145"/>
      <c r="G54" s="145"/>
      <c r="H54" s="145"/>
    </row>
    <row r="55" spans="1:15">
      <c r="A55"/>
      <c r="B55"/>
      <c r="C55" s="145"/>
      <c r="D55" s="145"/>
      <c r="E55" s="145"/>
      <c r="F55" s="145"/>
      <c r="G55" s="145"/>
      <c r="H55" s="145"/>
    </row>
    <row r="56" spans="1:15">
      <c r="A56"/>
      <c r="B56"/>
      <c r="C56" s="145"/>
      <c r="D56" s="145"/>
      <c r="E56" s="145"/>
      <c r="F56" s="145"/>
      <c r="G56" s="145"/>
      <c r="H56" s="145"/>
    </row>
    <row r="57" spans="1:15">
      <c r="A57" s="21"/>
      <c r="B57" s="24"/>
    </row>
    <row r="58" spans="1:15">
      <c r="A58" s="21"/>
      <c r="B58" s="24"/>
    </row>
    <row r="59" spans="1:15">
      <c r="A59" s="20" t="s">
        <v>17</v>
      </c>
      <c r="B59" s="23" t="s">
        <v>37</v>
      </c>
    </row>
    <row r="61" spans="1:15">
      <c r="A61" s="20" t="s">
        <v>10</v>
      </c>
      <c r="B61" s="19" t="s">
        <v>47</v>
      </c>
      <c r="C61" s="19" t="s">
        <v>46</v>
      </c>
      <c r="D61" s="19" t="s">
        <v>50</v>
      </c>
      <c r="E61" s="19" t="s">
        <v>95</v>
      </c>
      <c r="F61" s="19" t="s">
        <v>96</v>
      </c>
      <c r="G61" s="19" t="s">
        <v>97</v>
      </c>
      <c r="H61"/>
      <c r="I61"/>
      <c r="J61"/>
      <c r="K61"/>
      <c r="L61"/>
      <c r="M61"/>
      <c r="N61"/>
      <c r="O61"/>
    </row>
    <row r="62" spans="1:15">
      <c r="A62" s="23" t="s">
        <v>35</v>
      </c>
      <c r="B62" s="146">
        <v>0</v>
      </c>
      <c r="C62" s="146">
        <v>0</v>
      </c>
      <c r="D62" s="146"/>
      <c r="E62" s="146">
        <v>0</v>
      </c>
      <c r="F62" s="146">
        <v>0</v>
      </c>
      <c r="G62" s="146">
        <v>0</v>
      </c>
      <c r="H62"/>
      <c r="I62"/>
      <c r="J62"/>
      <c r="K62"/>
      <c r="L62"/>
      <c r="M62"/>
      <c r="N62"/>
      <c r="O62"/>
    </row>
    <row r="63" spans="1:15">
      <c r="A63" s="23" t="s">
        <v>36</v>
      </c>
      <c r="B63" s="146">
        <v>0</v>
      </c>
      <c r="C63" s="146">
        <v>0</v>
      </c>
      <c r="D63" s="146"/>
      <c r="E63" s="146">
        <v>0</v>
      </c>
      <c r="F63" s="146">
        <v>0</v>
      </c>
      <c r="G63" s="146">
        <v>0</v>
      </c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 s="145"/>
      <c r="D71" s="145"/>
      <c r="E71" s="145"/>
      <c r="F71" s="145"/>
      <c r="G71" s="145"/>
      <c r="H71" s="145"/>
    </row>
    <row r="72" spans="1:15">
      <c r="A72"/>
      <c r="B72"/>
      <c r="C72" s="145"/>
      <c r="D72" s="145"/>
      <c r="E72" s="145"/>
      <c r="F72" s="145"/>
      <c r="G72" s="145"/>
      <c r="H72" s="145"/>
    </row>
    <row r="73" spans="1:15">
      <c r="A73"/>
      <c r="B73"/>
      <c r="C73" s="145"/>
      <c r="D73" s="145"/>
      <c r="E73" s="145"/>
      <c r="F73" s="145"/>
      <c r="G73" s="145"/>
      <c r="H73" s="145"/>
    </row>
    <row r="74" spans="1:15">
      <c r="A74"/>
      <c r="B74"/>
      <c r="C74" s="145"/>
      <c r="D74" s="145"/>
      <c r="E74" s="145"/>
      <c r="F74" s="145"/>
      <c r="G74" s="145"/>
      <c r="H74" s="145"/>
    </row>
    <row r="75" spans="1:15">
      <c r="A75"/>
      <c r="B75"/>
      <c r="C75" s="145"/>
      <c r="D75" s="145"/>
      <c r="E75" s="145"/>
      <c r="F75" s="145"/>
      <c r="G75" s="145"/>
      <c r="H75" s="145"/>
    </row>
    <row r="76" spans="1:15" ht="18">
      <c r="A76" s="25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64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76"/>
  <sheetViews>
    <sheetView workbookViewId="0">
      <selection sqref="A1:XFD1048576"/>
    </sheetView>
  </sheetViews>
  <sheetFormatPr defaultRowHeight="12.75"/>
  <cols>
    <col min="1" max="1" width="16.85546875" style="23" customWidth="1"/>
    <col min="2" max="2" width="17.5703125" style="23" customWidth="1"/>
    <col min="3" max="3" width="34.140625" style="144" customWidth="1"/>
    <col min="4" max="4" width="37.7109375" style="144" customWidth="1"/>
    <col min="5" max="5" width="45.42578125" style="144" customWidth="1"/>
    <col min="6" max="6" width="16.7109375" style="144" customWidth="1"/>
    <col min="7" max="7" width="32.5703125" style="144" customWidth="1"/>
    <col min="8" max="8" width="26.7109375" style="144" customWidth="1"/>
    <col min="9" max="9" width="18.28515625" style="19" customWidth="1"/>
    <col min="10" max="11" width="18.28515625" style="19" bestFit="1" customWidth="1"/>
    <col min="12" max="12" width="18" style="19" bestFit="1" customWidth="1"/>
    <col min="13" max="13" width="8.42578125" style="19" customWidth="1"/>
    <col min="14" max="14" width="43.5703125" style="19" customWidth="1"/>
    <col min="15" max="15" width="39" style="19" bestFit="1" customWidth="1"/>
    <col min="16" max="17" width="18.28515625" style="19" bestFit="1" customWidth="1"/>
    <col min="18" max="18" width="18" style="19" bestFit="1" customWidth="1"/>
    <col min="19" max="19" width="8.42578125" style="19" customWidth="1"/>
    <col min="20" max="20" width="43.5703125" style="19" bestFit="1" customWidth="1"/>
    <col min="21" max="21" width="39" style="19" bestFit="1" customWidth="1"/>
    <col min="22" max="22" width="38.7109375" style="19" bestFit="1" customWidth="1"/>
    <col min="23" max="23" width="18.28515625" style="19" bestFit="1" customWidth="1"/>
    <col min="24" max="24" width="18" style="19" bestFit="1" customWidth="1"/>
    <col min="25" max="25" width="8.42578125" style="19" customWidth="1"/>
    <col min="26" max="26" width="43.5703125" style="19" bestFit="1" customWidth="1"/>
    <col min="27" max="27" width="39.85546875" style="19" bestFit="1" customWidth="1"/>
    <col min="28" max="28" width="39" style="19" bestFit="1" customWidth="1"/>
    <col min="29" max="29" width="38.7109375" style="19" bestFit="1" customWidth="1"/>
    <col min="30" max="16384" width="9.140625" style="19"/>
  </cols>
  <sheetData>
    <row r="1" spans="1:8">
      <c r="A1" s="59"/>
      <c r="B1" s="59"/>
    </row>
    <row r="2" spans="1:8" ht="14.25">
      <c r="A2" s="66" t="s">
        <v>17</v>
      </c>
      <c r="B2" s="66" t="s">
        <v>14</v>
      </c>
    </row>
    <row r="4" spans="1:8">
      <c r="A4" s="22" t="s">
        <v>10</v>
      </c>
      <c r="B4" s="22" t="s">
        <v>2</v>
      </c>
      <c r="C4" s="19" t="s">
        <v>47</v>
      </c>
      <c r="D4" s="19" t="s">
        <v>46</v>
      </c>
      <c r="E4" s="19" t="s">
        <v>50</v>
      </c>
      <c r="F4" s="19" t="s">
        <v>95</v>
      </c>
      <c r="G4" s="19" t="s">
        <v>96</v>
      </c>
      <c r="H4" s="19" t="s">
        <v>97</v>
      </c>
    </row>
    <row r="5" spans="1:8">
      <c r="A5" s="23" t="s">
        <v>35</v>
      </c>
      <c r="B5" s="19" t="s">
        <v>35</v>
      </c>
      <c r="C5" s="146">
        <v>0</v>
      </c>
      <c r="D5" s="146">
        <v>0</v>
      </c>
      <c r="E5" s="146"/>
      <c r="F5" s="146">
        <v>0</v>
      </c>
      <c r="G5" s="146">
        <v>0</v>
      </c>
      <c r="H5" s="146">
        <v>0</v>
      </c>
    </row>
    <row r="6" spans="1:8">
      <c r="A6" s="23" t="s">
        <v>48</v>
      </c>
      <c r="C6" s="146">
        <v>0</v>
      </c>
      <c r="D6" s="146">
        <v>0</v>
      </c>
      <c r="E6" s="146"/>
      <c r="F6" s="146">
        <v>0</v>
      </c>
      <c r="G6" s="146">
        <v>0</v>
      </c>
      <c r="H6" s="146">
        <v>0</v>
      </c>
    </row>
    <row r="7" spans="1:8">
      <c r="A7" s="23" t="s">
        <v>36</v>
      </c>
      <c r="C7" s="146">
        <v>0</v>
      </c>
      <c r="D7" s="146">
        <v>0</v>
      </c>
      <c r="E7" s="146"/>
      <c r="F7" s="146">
        <v>0</v>
      </c>
      <c r="G7" s="146">
        <v>0</v>
      </c>
      <c r="H7" s="146">
        <v>0</v>
      </c>
    </row>
    <row r="8" spans="1:8">
      <c r="A8"/>
      <c r="B8"/>
      <c r="C8"/>
      <c r="D8"/>
      <c r="E8"/>
      <c r="F8"/>
      <c r="G8"/>
      <c r="H8"/>
    </row>
    <row r="9" spans="1:8">
      <c r="A9"/>
      <c r="B9"/>
      <c r="C9"/>
      <c r="D9"/>
      <c r="E9"/>
      <c r="F9"/>
      <c r="G9"/>
      <c r="H9"/>
    </row>
    <row r="10" spans="1:8">
      <c r="A10"/>
      <c r="B10"/>
      <c r="C10" s="145"/>
      <c r="D10" s="145"/>
      <c r="E10" s="145"/>
      <c r="F10" s="145"/>
    </row>
    <row r="11" spans="1:8">
      <c r="A11"/>
      <c r="B11"/>
      <c r="C11" s="145"/>
      <c r="D11" s="145"/>
      <c r="E11" s="145"/>
      <c r="F11" s="145"/>
    </row>
    <row r="12" spans="1:8">
      <c r="A12"/>
      <c r="B12"/>
      <c r="C12" s="145"/>
      <c r="D12" s="145"/>
      <c r="E12" s="145"/>
    </row>
    <row r="13" spans="1:8">
      <c r="A13"/>
      <c r="B13"/>
      <c r="C13" s="145"/>
      <c r="D13" s="145"/>
      <c r="E13" s="145"/>
    </row>
    <row r="14" spans="1:8">
      <c r="A14"/>
      <c r="B14"/>
      <c r="C14" s="145"/>
      <c r="D14" s="145"/>
      <c r="E14" s="145"/>
    </row>
    <row r="15" spans="1:8">
      <c r="A15"/>
      <c r="B15"/>
      <c r="C15" s="145"/>
      <c r="D15" s="145"/>
      <c r="E15" s="145"/>
    </row>
    <row r="16" spans="1:8">
      <c r="A16"/>
      <c r="B16"/>
      <c r="C16" s="145"/>
      <c r="D16" s="145"/>
      <c r="E16" s="145"/>
    </row>
    <row r="17" spans="1:8">
      <c r="A17"/>
      <c r="B17"/>
      <c r="C17" s="145"/>
      <c r="D17" s="145"/>
      <c r="E17" s="145"/>
    </row>
    <row r="21" spans="1:8" ht="15">
      <c r="A21" s="65" t="s">
        <v>17</v>
      </c>
      <c r="B21" s="65" t="s">
        <v>15</v>
      </c>
    </row>
    <row r="23" spans="1:8">
      <c r="A23" s="22" t="s">
        <v>10</v>
      </c>
      <c r="B23" s="22" t="s">
        <v>2</v>
      </c>
      <c r="C23" s="19" t="s">
        <v>47</v>
      </c>
      <c r="D23" s="19" t="s">
        <v>46</v>
      </c>
      <c r="E23" s="19" t="s">
        <v>50</v>
      </c>
      <c r="F23" s="19" t="s">
        <v>95</v>
      </c>
      <c r="G23" s="19" t="s">
        <v>96</v>
      </c>
      <c r="H23" s="19" t="s">
        <v>97</v>
      </c>
    </row>
    <row r="24" spans="1:8">
      <c r="A24" s="23" t="s">
        <v>35</v>
      </c>
      <c r="B24" s="19" t="s">
        <v>35</v>
      </c>
      <c r="C24" s="146">
        <v>0</v>
      </c>
      <c r="D24" s="146">
        <v>0</v>
      </c>
      <c r="E24" s="146"/>
      <c r="F24" s="146">
        <v>0</v>
      </c>
      <c r="G24" s="146">
        <v>0</v>
      </c>
      <c r="H24" s="146">
        <v>0</v>
      </c>
    </row>
    <row r="25" spans="1:8">
      <c r="A25" s="23" t="s">
        <v>48</v>
      </c>
      <c r="C25" s="146">
        <v>0</v>
      </c>
      <c r="D25" s="146">
        <v>0</v>
      </c>
      <c r="E25" s="146"/>
      <c r="F25" s="146">
        <v>0</v>
      </c>
      <c r="G25" s="146">
        <v>0</v>
      </c>
      <c r="H25" s="146">
        <v>0</v>
      </c>
    </row>
    <row r="26" spans="1:8">
      <c r="A26" s="23" t="s">
        <v>36</v>
      </c>
      <c r="C26" s="146">
        <v>0</v>
      </c>
      <c r="D26" s="146">
        <v>0</v>
      </c>
      <c r="E26" s="146"/>
      <c r="F26" s="146">
        <v>0</v>
      </c>
      <c r="G26" s="146">
        <v>0</v>
      </c>
      <c r="H26" s="146">
        <v>0</v>
      </c>
    </row>
    <row r="27" spans="1:8">
      <c r="A27"/>
      <c r="B27"/>
      <c r="C27"/>
      <c r="D27"/>
      <c r="E27"/>
      <c r="F27"/>
      <c r="G27"/>
      <c r="H27"/>
    </row>
    <row r="28" spans="1:8">
      <c r="A28"/>
      <c r="B28"/>
      <c r="C28"/>
      <c r="D28"/>
      <c r="E28"/>
      <c r="F28"/>
      <c r="G28"/>
      <c r="H28"/>
    </row>
    <row r="29" spans="1:8">
      <c r="A29"/>
      <c r="B29"/>
      <c r="C29" s="145"/>
      <c r="D29" s="145"/>
      <c r="E29" s="145"/>
      <c r="F29" s="145"/>
      <c r="G29" s="145"/>
      <c r="H29" s="145"/>
    </row>
    <row r="30" spans="1:8">
      <c r="A30"/>
      <c r="B30"/>
      <c r="C30" s="145"/>
      <c r="D30" s="145"/>
      <c r="E30" s="145"/>
      <c r="F30" s="145"/>
      <c r="G30" s="145"/>
      <c r="H30" s="145"/>
    </row>
    <row r="31" spans="1:8">
      <c r="A31"/>
      <c r="B31"/>
      <c r="C31" s="145"/>
      <c r="D31" s="145"/>
      <c r="E31" s="145"/>
      <c r="F31" s="145"/>
      <c r="G31" s="145"/>
      <c r="H31" s="145"/>
    </row>
    <row r="32" spans="1:8">
      <c r="A32"/>
      <c r="B32"/>
      <c r="C32" s="145"/>
      <c r="D32" s="145"/>
      <c r="E32" s="145"/>
      <c r="F32" s="145"/>
      <c r="G32" s="145"/>
      <c r="H32" s="145"/>
    </row>
    <row r="33" spans="1:8">
      <c r="A33"/>
      <c r="B33"/>
      <c r="C33" s="145"/>
      <c r="D33" s="145"/>
      <c r="E33" s="145"/>
      <c r="F33" s="145"/>
      <c r="G33" s="145"/>
      <c r="H33" s="145"/>
    </row>
    <row r="34" spans="1:8">
      <c r="A34"/>
      <c r="B34"/>
      <c r="C34" s="145"/>
      <c r="D34" s="145"/>
      <c r="E34" s="145"/>
      <c r="F34" s="145"/>
      <c r="G34" s="145"/>
      <c r="H34" s="145"/>
    </row>
    <row r="35" spans="1:8">
      <c r="A35"/>
      <c r="B35"/>
      <c r="C35" s="145"/>
      <c r="D35" s="145"/>
      <c r="E35" s="145"/>
      <c r="F35" s="145"/>
      <c r="G35" s="145"/>
      <c r="H35" s="145"/>
    </row>
    <row r="36" spans="1:8">
      <c r="A36"/>
      <c r="B36"/>
      <c r="C36" s="145"/>
      <c r="D36" s="145"/>
      <c r="E36" s="145"/>
      <c r="F36" s="145"/>
      <c r="G36" s="145"/>
      <c r="H36" s="145"/>
    </row>
    <row r="37" spans="1:8">
      <c r="A37"/>
      <c r="B37"/>
      <c r="C37" s="145"/>
      <c r="D37" s="145"/>
      <c r="E37" s="145"/>
      <c r="F37" s="145"/>
      <c r="G37" s="145"/>
      <c r="H37" s="145"/>
    </row>
    <row r="40" spans="1:8" ht="15.75">
      <c r="A40" s="67" t="s">
        <v>17</v>
      </c>
      <c r="B40" s="67" t="s">
        <v>38</v>
      </c>
    </row>
    <row r="42" spans="1:8">
      <c r="A42" s="22" t="s">
        <v>10</v>
      </c>
      <c r="B42" s="20" t="s">
        <v>2</v>
      </c>
      <c r="C42" s="146" t="s">
        <v>47</v>
      </c>
      <c r="D42" s="146" t="s">
        <v>46</v>
      </c>
      <c r="E42" s="146" t="s">
        <v>50</v>
      </c>
      <c r="F42" s="146" t="s">
        <v>95</v>
      </c>
      <c r="G42" s="146" t="s">
        <v>96</v>
      </c>
      <c r="H42" s="146" t="s">
        <v>97</v>
      </c>
    </row>
    <row r="43" spans="1:8">
      <c r="A43" s="23" t="s">
        <v>35</v>
      </c>
      <c r="B43" s="19" t="s">
        <v>35</v>
      </c>
      <c r="C43" s="146">
        <v>0</v>
      </c>
      <c r="D43" s="146">
        <v>0</v>
      </c>
      <c r="E43" s="146"/>
      <c r="F43" s="146">
        <v>0</v>
      </c>
      <c r="G43" s="146">
        <v>0</v>
      </c>
      <c r="H43" s="146">
        <v>0</v>
      </c>
    </row>
    <row r="44" spans="1:8">
      <c r="A44" s="23" t="s">
        <v>48</v>
      </c>
      <c r="C44" s="146">
        <v>0</v>
      </c>
      <c r="D44" s="146">
        <v>0</v>
      </c>
      <c r="E44" s="146"/>
      <c r="F44" s="146">
        <v>0</v>
      </c>
      <c r="G44" s="146">
        <v>0</v>
      </c>
      <c r="H44" s="146">
        <v>0</v>
      </c>
    </row>
    <row r="45" spans="1:8">
      <c r="A45" s="23" t="s">
        <v>36</v>
      </c>
      <c r="C45" s="146">
        <v>0</v>
      </c>
      <c r="D45" s="146">
        <v>0</v>
      </c>
      <c r="E45" s="146"/>
      <c r="F45" s="146">
        <v>0</v>
      </c>
      <c r="G45" s="146">
        <v>0</v>
      </c>
      <c r="H45" s="146">
        <v>0</v>
      </c>
    </row>
    <row r="46" spans="1:8">
      <c r="A46"/>
      <c r="B46"/>
      <c r="C46" s="145"/>
      <c r="D46" s="145"/>
      <c r="E46" s="145"/>
      <c r="F46" s="145"/>
      <c r="G46" s="145"/>
      <c r="H46" s="145"/>
    </row>
    <row r="47" spans="1:8">
      <c r="A47"/>
      <c r="B47"/>
      <c r="C47" s="145"/>
      <c r="D47" s="145"/>
      <c r="E47" s="145"/>
      <c r="F47" s="145"/>
      <c r="G47" s="145"/>
      <c r="H47" s="145"/>
    </row>
    <row r="48" spans="1:8">
      <c r="A48"/>
      <c r="B48"/>
      <c r="C48" s="145"/>
      <c r="D48" s="145"/>
      <c r="E48" s="145"/>
      <c r="F48" s="145"/>
      <c r="G48" s="145"/>
      <c r="H48" s="145"/>
    </row>
    <row r="49" spans="1:15">
      <c r="A49"/>
      <c r="B49"/>
      <c r="C49" s="145"/>
      <c r="D49" s="145"/>
      <c r="E49" s="145"/>
      <c r="F49" s="145"/>
      <c r="G49" s="145"/>
      <c r="H49" s="145"/>
    </row>
    <row r="50" spans="1:15">
      <c r="A50"/>
      <c r="B50"/>
      <c r="C50" s="145"/>
      <c r="D50" s="145"/>
      <c r="E50" s="145"/>
      <c r="F50" s="145"/>
      <c r="G50" s="145"/>
      <c r="H50" s="145"/>
    </row>
    <row r="51" spans="1:15">
      <c r="A51"/>
      <c r="B51"/>
      <c r="C51" s="145"/>
      <c r="D51" s="145"/>
      <c r="E51" s="145"/>
      <c r="F51" s="145"/>
      <c r="G51" s="145"/>
      <c r="H51" s="145"/>
    </row>
    <row r="52" spans="1:15">
      <c r="A52"/>
      <c r="B52"/>
      <c r="C52" s="145"/>
      <c r="D52" s="145"/>
      <c r="E52" s="145"/>
      <c r="F52" s="145"/>
      <c r="G52" s="145"/>
      <c r="H52" s="145"/>
    </row>
    <row r="53" spans="1:15">
      <c r="A53"/>
      <c r="B53"/>
      <c r="C53" s="145"/>
      <c r="D53" s="145"/>
      <c r="E53" s="145"/>
      <c r="F53" s="145"/>
      <c r="G53" s="145"/>
      <c r="H53" s="145"/>
    </row>
    <row r="54" spans="1:15">
      <c r="A54"/>
      <c r="B54"/>
      <c r="C54" s="145"/>
      <c r="D54" s="145"/>
      <c r="E54" s="145"/>
      <c r="F54" s="145"/>
      <c r="G54" s="145"/>
      <c r="H54" s="145"/>
    </row>
    <row r="55" spans="1:15">
      <c r="A55"/>
      <c r="B55"/>
      <c r="C55" s="145"/>
      <c r="D55" s="145"/>
      <c r="E55" s="145"/>
      <c r="F55" s="145"/>
      <c r="G55" s="145"/>
      <c r="H55" s="145"/>
    </row>
    <row r="56" spans="1:15">
      <c r="A56"/>
      <c r="B56"/>
      <c r="C56" s="145"/>
      <c r="D56" s="145"/>
      <c r="E56" s="145"/>
      <c r="F56" s="145"/>
      <c r="G56" s="145"/>
      <c r="H56" s="145"/>
    </row>
    <row r="57" spans="1:15">
      <c r="A57" s="21"/>
      <c r="B57" s="24"/>
    </row>
    <row r="58" spans="1:15">
      <c r="A58" s="21"/>
      <c r="B58" s="24"/>
    </row>
    <row r="59" spans="1:15">
      <c r="A59" s="20" t="s">
        <v>17</v>
      </c>
      <c r="B59" s="23" t="s">
        <v>37</v>
      </c>
    </row>
    <row r="61" spans="1:15">
      <c r="A61" s="20" t="s">
        <v>10</v>
      </c>
      <c r="B61" s="20" t="s">
        <v>2</v>
      </c>
      <c r="C61" s="19" t="s">
        <v>47</v>
      </c>
      <c r="D61" s="19" t="s">
        <v>46</v>
      </c>
      <c r="E61" s="19" t="s">
        <v>50</v>
      </c>
      <c r="F61" s="19" t="s">
        <v>95</v>
      </c>
      <c r="G61" s="19" t="s">
        <v>96</v>
      </c>
      <c r="H61" s="19" t="s">
        <v>97</v>
      </c>
      <c r="I61"/>
      <c r="J61"/>
      <c r="K61"/>
      <c r="L61"/>
      <c r="M61"/>
      <c r="N61"/>
      <c r="O61"/>
    </row>
    <row r="62" spans="1:15">
      <c r="A62" s="23" t="s">
        <v>35</v>
      </c>
      <c r="B62" s="19" t="s">
        <v>35</v>
      </c>
      <c r="C62" s="146">
        <v>0</v>
      </c>
      <c r="D62" s="146">
        <v>0</v>
      </c>
      <c r="E62" s="146"/>
      <c r="F62" s="146">
        <v>0</v>
      </c>
      <c r="G62" s="146">
        <v>0</v>
      </c>
      <c r="H62" s="146">
        <v>0</v>
      </c>
      <c r="I62"/>
      <c r="J62"/>
      <c r="K62"/>
      <c r="L62"/>
      <c r="M62"/>
      <c r="N62"/>
      <c r="O62"/>
    </row>
    <row r="63" spans="1:15">
      <c r="A63" s="23" t="s">
        <v>48</v>
      </c>
      <c r="C63" s="146">
        <v>0</v>
      </c>
      <c r="D63" s="146">
        <v>0</v>
      </c>
      <c r="E63" s="146"/>
      <c r="F63" s="146">
        <v>0</v>
      </c>
      <c r="G63" s="146">
        <v>0</v>
      </c>
      <c r="H63" s="146">
        <v>0</v>
      </c>
      <c r="I63"/>
      <c r="J63"/>
      <c r="K63"/>
      <c r="L63"/>
      <c r="M63"/>
      <c r="N63"/>
      <c r="O63"/>
    </row>
    <row r="64" spans="1:15">
      <c r="A64" s="23" t="s">
        <v>36</v>
      </c>
      <c r="C64" s="146">
        <v>0</v>
      </c>
      <c r="D64" s="146">
        <v>0</v>
      </c>
      <c r="E64" s="146"/>
      <c r="F64" s="146">
        <v>0</v>
      </c>
      <c r="G64" s="146">
        <v>0</v>
      </c>
      <c r="H64" s="146">
        <v>0</v>
      </c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 s="145"/>
      <c r="D71" s="145"/>
      <c r="E71" s="145"/>
      <c r="F71" s="145"/>
      <c r="G71" s="145"/>
      <c r="H71" s="145"/>
    </row>
    <row r="72" spans="1:15">
      <c r="A72"/>
      <c r="B72"/>
      <c r="C72" s="145"/>
      <c r="D72" s="145"/>
      <c r="E72" s="145"/>
      <c r="F72" s="145"/>
      <c r="G72" s="145"/>
      <c r="H72" s="145"/>
    </row>
    <row r="73" spans="1:15">
      <c r="A73"/>
      <c r="B73"/>
      <c r="C73" s="145"/>
      <c r="D73" s="145"/>
      <c r="E73" s="145"/>
      <c r="F73" s="145"/>
      <c r="G73" s="145"/>
      <c r="H73" s="145"/>
    </row>
    <row r="74" spans="1:15">
      <c r="A74"/>
      <c r="B74"/>
      <c r="C74" s="145"/>
      <c r="D74" s="145"/>
      <c r="E74" s="145"/>
      <c r="F74" s="145"/>
      <c r="G74" s="145"/>
      <c r="H74" s="145"/>
    </row>
    <row r="75" spans="1:15">
      <c r="A75"/>
      <c r="B75"/>
      <c r="C75" s="145"/>
      <c r="D75" s="145"/>
      <c r="E75" s="145"/>
      <c r="F75" s="145"/>
      <c r="G75" s="145"/>
      <c r="H75" s="145"/>
    </row>
    <row r="76" spans="1:15" ht="18">
      <c r="A76" s="25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59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O76"/>
  <sheetViews>
    <sheetView topLeftCell="A4" workbookViewId="0">
      <selection activeCell="D34" sqref="D34"/>
    </sheetView>
  </sheetViews>
  <sheetFormatPr defaultRowHeight="12.75"/>
  <cols>
    <col min="1" max="1" width="16.85546875" style="23" customWidth="1"/>
    <col min="2" max="2" width="19.85546875" style="23" customWidth="1"/>
    <col min="3" max="3" width="34.140625" style="144" customWidth="1"/>
    <col min="4" max="4" width="37.7109375" style="144" customWidth="1"/>
    <col min="5" max="5" width="45.42578125" style="144" customWidth="1"/>
    <col min="6" max="6" width="16.7109375" style="144" customWidth="1"/>
    <col min="7" max="7" width="32.5703125" style="144" customWidth="1"/>
    <col min="8" max="8" width="26.7109375" style="144" customWidth="1"/>
    <col min="9" max="9" width="26.7109375" style="19" customWidth="1"/>
    <col min="10" max="11" width="18.28515625" style="19" bestFit="1" customWidth="1"/>
    <col min="12" max="12" width="18" style="19" bestFit="1" customWidth="1"/>
    <col min="13" max="13" width="8.42578125" style="19" customWidth="1"/>
    <col min="14" max="14" width="43.5703125" style="19" customWidth="1"/>
    <col min="15" max="15" width="39" style="19" bestFit="1" customWidth="1"/>
    <col min="16" max="17" width="18.28515625" style="19" bestFit="1" customWidth="1"/>
    <col min="18" max="18" width="18" style="19" bestFit="1" customWidth="1"/>
    <col min="19" max="19" width="8.42578125" style="19" customWidth="1"/>
    <col min="20" max="20" width="43.5703125" style="19" bestFit="1" customWidth="1"/>
    <col min="21" max="21" width="39" style="19" bestFit="1" customWidth="1"/>
    <col min="22" max="22" width="38.7109375" style="19" bestFit="1" customWidth="1"/>
    <col min="23" max="23" width="18.28515625" style="19" bestFit="1" customWidth="1"/>
    <col min="24" max="24" width="18" style="19" bestFit="1" customWidth="1"/>
    <col min="25" max="25" width="8.42578125" style="19" customWidth="1"/>
    <col min="26" max="26" width="43.5703125" style="19" bestFit="1" customWidth="1"/>
    <col min="27" max="27" width="39.85546875" style="19" bestFit="1" customWidth="1"/>
    <col min="28" max="28" width="39" style="19" bestFit="1" customWidth="1"/>
    <col min="29" max="29" width="38.7109375" style="19" bestFit="1" customWidth="1"/>
    <col min="30" max="16384" width="9.140625" style="19"/>
  </cols>
  <sheetData>
    <row r="1" spans="1:8">
      <c r="A1" s="59"/>
      <c r="B1" s="59"/>
    </row>
    <row r="2" spans="1:8" ht="14.25">
      <c r="A2" s="66" t="s">
        <v>17</v>
      </c>
      <c r="B2" s="66" t="s">
        <v>14</v>
      </c>
    </row>
    <row r="4" spans="1:8">
      <c r="A4" s="22" t="s">
        <v>10</v>
      </c>
      <c r="B4" s="20" t="s">
        <v>7</v>
      </c>
      <c r="C4" s="19" t="s">
        <v>47</v>
      </c>
      <c r="D4" s="19" t="s">
        <v>46</v>
      </c>
      <c r="E4" s="19" t="s">
        <v>50</v>
      </c>
      <c r="F4" s="19" t="s">
        <v>95</v>
      </c>
      <c r="G4" s="19" t="s">
        <v>96</v>
      </c>
      <c r="H4" s="19" t="s">
        <v>97</v>
      </c>
    </row>
    <row r="5" spans="1:8">
      <c r="A5" s="23" t="s">
        <v>35</v>
      </c>
      <c r="B5" s="19" t="s">
        <v>35</v>
      </c>
      <c r="C5" s="146">
        <v>0</v>
      </c>
      <c r="D5" s="146">
        <v>0</v>
      </c>
      <c r="E5" s="146"/>
      <c r="F5" s="146">
        <v>0</v>
      </c>
      <c r="G5" s="146">
        <v>0</v>
      </c>
      <c r="H5" s="146">
        <v>0</v>
      </c>
    </row>
    <row r="6" spans="1:8">
      <c r="A6" s="23" t="s">
        <v>48</v>
      </c>
      <c r="C6" s="146">
        <v>0</v>
      </c>
      <c r="D6" s="146">
        <v>0</v>
      </c>
      <c r="E6" s="146"/>
      <c r="F6" s="146">
        <v>0</v>
      </c>
      <c r="G6" s="146">
        <v>0</v>
      </c>
      <c r="H6" s="146">
        <v>0</v>
      </c>
    </row>
    <row r="7" spans="1:8">
      <c r="A7" s="23" t="s">
        <v>36</v>
      </c>
      <c r="C7" s="146">
        <v>0</v>
      </c>
      <c r="D7" s="146">
        <v>0</v>
      </c>
      <c r="E7" s="146"/>
      <c r="F7" s="146">
        <v>0</v>
      </c>
      <c r="G7" s="146">
        <v>0</v>
      </c>
      <c r="H7" s="146">
        <v>0</v>
      </c>
    </row>
    <row r="8" spans="1:8">
      <c r="A8"/>
      <c r="B8"/>
      <c r="C8"/>
      <c r="D8"/>
      <c r="E8"/>
      <c r="F8"/>
      <c r="G8"/>
      <c r="H8"/>
    </row>
    <row r="9" spans="1:8">
      <c r="A9"/>
      <c r="B9"/>
      <c r="C9"/>
      <c r="D9"/>
      <c r="E9"/>
      <c r="F9"/>
      <c r="G9"/>
      <c r="H9"/>
    </row>
    <row r="10" spans="1:8">
      <c r="A10"/>
      <c r="B10"/>
      <c r="C10" s="145"/>
      <c r="D10" s="145"/>
      <c r="E10" s="145"/>
      <c r="F10" s="145"/>
    </row>
    <row r="11" spans="1:8">
      <c r="A11"/>
      <c r="B11"/>
      <c r="C11" s="145"/>
      <c r="D11" s="145"/>
      <c r="E11" s="145"/>
      <c r="F11" s="145"/>
    </row>
    <row r="12" spans="1:8">
      <c r="A12"/>
      <c r="B12"/>
      <c r="C12" s="145"/>
      <c r="D12" s="145"/>
      <c r="E12" s="145"/>
    </row>
    <row r="13" spans="1:8">
      <c r="A13"/>
      <c r="B13"/>
      <c r="C13" s="145"/>
      <c r="D13" s="145"/>
      <c r="E13" s="145"/>
    </row>
    <row r="14" spans="1:8">
      <c r="A14"/>
      <c r="B14"/>
      <c r="C14" s="145"/>
      <c r="D14" s="145"/>
      <c r="E14" s="145"/>
    </row>
    <row r="15" spans="1:8">
      <c r="A15"/>
      <c r="B15"/>
      <c r="C15" s="145"/>
      <c r="D15" s="145"/>
      <c r="E15" s="145"/>
    </row>
    <row r="16" spans="1:8">
      <c r="A16"/>
      <c r="B16"/>
      <c r="C16" s="145"/>
      <c r="D16" s="145"/>
      <c r="E16" s="145"/>
    </row>
    <row r="17" spans="1:9">
      <c r="A17"/>
      <c r="B17"/>
      <c r="C17" s="145"/>
      <c r="D17" s="145"/>
      <c r="E17" s="145"/>
    </row>
    <row r="21" spans="1:9" ht="15">
      <c r="A21" s="65" t="s">
        <v>17</v>
      </c>
      <c r="B21" s="65" t="s">
        <v>15</v>
      </c>
    </row>
    <row r="23" spans="1:9">
      <c r="A23" s="22" t="s">
        <v>10</v>
      </c>
      <c r="B23" s="20" t="s">
        <v>7</v>
      </c>
      <c r="C23" s="19" t="s">
        <v>47</v>
      </c>
      <c r="D23" s="19" t="s">
        <v>46</v>
      </c>
      <c r="E23" s="19" t="s">
        <v>50</v>
      </c>
      <c r="F23" s="19" t="s">
        <v>95</v>
      </c>
      <c r="G23" s="19" t="s">
        <v>96</v>
      </c>
      <c r="H23" s="19" t="s">
        <v>97</v>
      </c>
      <c r="I23"/>
    </row>
    <row r="24" spans="1:9">
      <c r="A24" s="23" t="s">
        <v>35</v>
      </c>
      <c r="B24" s="19" t="s">
        <v>35</v>
      </c>
      <c r="C24" s="146">
        <v>0</v>
      </c>
      <c r="D24" s="146">
        <v>0</v>
      </c>
      <c r="E24" s="146"/>
      <c r="F24" s="146">
        <v>0</v>
      </c>
      <c r="G24" s="146">
        <v>0</v>
      </c>
      <c r="H24" s="146">
        <v>0</v>
      </c>
      <c r="I24"/>
    </row>
    <row r="25" spans="1:9">
      <c r="A25" s="23" t="s">
        <v>48</v>
      </c>
      <c r="C25" s="146">
        <v>0</v>
      </c>
      <c r="D25" s="146">
        <v>0</v>
      </c>
      <c r="E25" s="146"/>
      <c r="F25" s="146">
        <v>0</v>
      </c>
      <c r="G25" s="146">
        <v>0</v>
      </c>
      <c r="H25" s="146">
        <v>0</v>
      </c>
      <c r="I25"/>
    </row>
    <row r="26" spans="1:9">
      <c r="A26" s="23" t="s">
        <v>36</v>
      </c>
      <c r="C26" s="146">
        <v>0</v>
      </c>
      <c r="D26" s="146">
        <v>0</v>
      </c>
      <c r="E26" s="146"/>
      <c r="F26" s="146">
        <v>0</v>
      </c>
      <c r="G26" s="146">
        <v>0</v>
      </c>
      <c r="H26" s="146">
        <v>0</v>
      </c>
      <c r="I26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  <row r="30" spans="1:9">
      <c r="A30"/>
      <c r="B30"/>
      <c r="C30"/>
      <c r="D30"/>
      <c r="E30"/>
      <c r="F30"/>
      <c r="G30"/>
      <c r="H30"/>
      <c r="I30"/>
    </row>
    <row r="31" spans="1:9">
      <c r="A31"/>
      <c r="B31"/>
      <c r="C31" s="145"/>
      <c r="D31" s="145"/>
      <c r="E31" s="145"/>
      <c r="F31" s="145"/>
      <c r="G31" s="145"/>
      <c r="H31" s="145"/>
    </row>
    <row r="32" spans="1:9">
      <c r="A32"/>
      <c r="B32"/>
      <c r="C32" s="145"/>
      <c r="D32" s="145"/>
      <c r="E32" s="145"/>
      <c r="F32" s="145"/>
      <c r="G32" s="145"/>
      <c r="H32" s="145"/>
    </row>
    <row r="33" spans="1:9">
      <c r="A33"/>
      <c r="B33"/>
      <c r="C33" s="145"/>
      <c r="D33" s="145"/>
      <c r="E33" s="145"/>
      <c r="F33" s="145"/>
      <c r="G33" s="145"/>
      <c r="H33" s="145"/>
    </row>
    <row r="34" spans="1:9">
      <c r="A34"/>
      <c r="B34"/>
      <c r="C34" s="145"/>
      <c r="D34" s="145"/>
      <c r="E34" s="145"/>
      <c r="F34" s="145"/>
      <c r="G34" s="145"/>
      <c r="H34" s="145"/>
    </row>
    <row r="35" spans="1:9">
      <c r="A35"/>
      <c r="B35"/>
      <c r="C35" s="145"/>
      <c r="D35" s="145"/>
      <c r="E35" s="145"/>
      <c r="F35" s="145"/>
      <c r="G35" s="145"/>
      <c r="H35" s="145"/>
    </row>
    <row r="36" spans="1:9">
      <c r="A36"/>
      <c r="B36"/>
      <c r="C36" s="145"/>
      <c r="D36" s="145"/>
      <c r="E36" s="145"/>
      <c r="F36" s="145"/>
      <c r="G36" s="145"/>
      <c r="H36" s="145"/>
    </row>
    <row r="37" spans="1:9">
      <c r="A37"/>
      <c r="B37"/>
      <c r="C37" s="145"/>
      <c r="D37" s="145"/>
      <c r="E37" s="145"/>
      <c r="F37" s="145"/>
      <c r="G37" s="145"/>
      <c r="H37" s="145"/>
    </row>
    <row r="40" spans="1:9" ht="15.75">
      <c r="A40" s="67" t="s">
        <v>17</v>
      </c>
      <c r="B40" s="67" t="s">
        <v>38</v>
      </c>
    </row>
    <row r="42" spans="1:9">
      <c r="A42" s="22" t="s">
        <v>10</v>
      </c>
      <c r="B42" s="20" t="s">
        <v>7</v>
      </c>
      <c r="C42" s="146" t="s">
        <v>47</v>
      </c>
      <c r="D42" s="146" t="s">
        <v>46</v>
      </c>
      <c r="E42" s="146" t="s">
        <v>50</v>
      </c>
      <c r="F42" s="146" t="s">
        <v>95</v>
      </c>
      <c r="G42" s="146" t="s">
        <v>96</v>
      </c>
      <c r="H42" s="146" t="s">
        <v>97</v>
      </c>
      <c r="I42"/>
    </row>
    <row r="43" spans="1:9">
      <c r="A43" s="23" t="s">
        <v>35</v>
      </c>
      <c r="B43" s="19" t="s">
        <v>35</v>
      </c>
      <c r="C43" s="146">
        <v>0</v>
      </c>
      <c r="D43" s="146">
        <v>0</v>
      </c>
      <c r="E43" s="146"/>
      <c r="F43" s="146">
        <v>0</v>
      </c>
      <c r="G43" s="146">
        <v>0</v>
      </c>
      <c r="H43" s="146">
        <v>0</v>
      </c>
      <c r="I43"/>
    </row>
    <row r="44" spans="1:9">
      <c r="A44" s="23" t="s">
        <v>48</v>
      </c>
      <c r="C44" s="146">
        <v>0</v>
      </c>
      <c r="D44" s="146">
        <v>0</v>
      </c>
      <c r="E44" s="146"/>
      <c r="F44" s="146">
        <v>0</v>
      </c>
      <c r="G44" s="146">
        <v>0</v>
      </c>
      <c r="H44" s="146">
        <v>0</v>
      </c>
      <c r="I44"/>
    </row>
    <row r="45" spans="1:9">
      <c r="A45" s="23" t="s">
        <v>36</v>
      </c>
      <c r="C45" s="146">
        <v>0</v>
      </c>
      <c r="D45" s="146">
        <v>0</v>
      </c>
      <c r="E45" s="146"/>
      <c r="F45" s="146">
        <v>0</v>
      </c>
      <c r="G45" s="146">
        <v>0</v>
      </c>
      <c r="H45" s="146">
        <v>0</v>
      </c>
      <c r="I45"/>
    </row>
    <row r="46" spans="1:9">
      <c r="A46"/>
      <c r="B46"/>
      <c r="C46"/>
      <c r="D46"/>
      <c r="E46"/>
      <c r="F46"/>
      <c r="G46"/>
      <c r="H46"/>
      <c r="I46"/>
    </row>
    <row r="47" spans="1:9">
      <c r="A47"/>
      <c r="B47"/>
      <c r="C47" s="145"/>
      <c r="D47" s="145"/>
      <c r="E47" s="145"/>
      <c r="F47" s="145"/>
      <c r="G47" s="145"/>
      <c r="H47" s="145"/>
    </row>
    <row r="48" spans="1:9">
      <c r="A48"/>
      <c r="B48"/>
      <c r="C48" s="145"/>
      <c r="D48" s="145"/>
      <c r="E48" s="145"/>
      <c r="F48" s="145"/>
      <c r="G48" s="145"/>
      <c r="H48" s="145"/>
    </row>
    <row r="49" spans="1:15">
      <c r="A49"/>
      <c r="B49"/>
      <c r="C49" s="145"/>
      <c r="D49" s="145"/>
      <c r="E49" s="145"/>
      <c r="F49" s="145"/>
      <c r="G49" s="145"/>
      <c r="H49" s="145"/>
    </row>
    <row r="50" spans="1:15">
      <c r="A50"/>
      <c r="B50"/>
      <c r="C50" s="145"/>
      <c r="D50" s="145"/>
      <c r="E50" s="145"/>
      <c r="F50" s="145"/>
      <c r="G50" s="145"/>
      <c r="H50" s="145"/>
    </row>
    <row r="51" spans="1:15">
      <c r="A51"/>
      <c r="B51"/>
      <c r="C51" s="145"/>
      <c r="D51" s="145"/>
      <c r="E51" s="145"/>
      <c r="F51" s="145"/>
      <c r="G51" s="145"/>
      <c r="H51" s="145"/>
    </row>
    <row r="52" spans="1:15">
      <c r="A52"/>
      <c r="B52"/>
      <c r="C52" s="145"/>
      <c r="D52" s="145"/>
      <c r="E52" s="145"/>
      <c r="F52" s="145"/>
      <c r="G52" s="145"/>
      <c r="H52" s="145"/>
    </row>
    <row r="53" spans="1:15">
      <c r="A53"/>
      <c r="B53"/>
      <c r="C53" s="145"/>
      <c r="D53" s="145"/>
      <c r="E53" s="145"/>
      <c r="F53" s="145"/>
      <c r="G53" s="145"/>
      <c r="H53" s="145"/>
    </row>
    <row r="54" spans="1:15">
      <c r="A54"/>
      <c r="B54"/>
      <c r="C54" s="145"/>
      <c r="D54" s="145"/>
      <c r="E54" s="145"/>
      <c r="F54" s="145"/>
      <c r="G54" s="145"/>
      <c r="H54" s="145"/>
    </row>
    <row r="55" spans="1:15">
      <c r="A55"/>
      <c r="B55"/>
      <c r="C55" s="145"/>
      <c r="D55" s="145"/>
      <c r="E55" s="145"/>
      <c r="F55" s="145"/>
      <c r="G55" s="145"/>
      <c r="H55" s="145"/>
    </row>
    <row r="56" spans="1:15">
      <c r="A56"/>
      <c r="B56"/>
      <c r="C56" s="145"/>
      <c r="D56" s="145"/>
      <c r="E56" s="145"/>
      <c r="F56" s="145"/>
      <c r="G56" s="145"/>
      <c r="H56" s="145"/>
    </row>
    <row r="57" spans="1:15">
      <c r="A57" s="21"/>
      <c r="B57" s="24"/>
    </row>
    <row r="58" spans="1:15">
      <c r="A58" s="21"/>
      <c r="B58" s="24"/>
    </row>
    <row r="59" spans="1:15">
      <c r="A59" s="20" t="s">
        <v>17</v>
      </c>
      <c r="B59" s="23" t="s">
        <v>37</v>
      </c>
    </row>
    <row r="61" spans="1:15">
      <c r="A61" s="20" t="s">
        <v>10</v>
      </c>
      <c r="B61" s="20" t="s">
        <v>7</v>
      </c>
      <c r="C61" s="19" t="s">
        <v>47</v>
      </c>
      <c r="D61" s="19" t="s">
        <v>46</v>
      </c>
      <c r="E61" s="19" t="s">
        <v>50</v>
      </c>
      <c r="F61" s="19" t="s">
        <v>95</v>
      </c>
      <c r="G61" s="19" t="s">
        <v>96</v>
      </c>
      <c r="H61" s="19" t="s">
        <v>97</v>
      </c>
      <c r="I61"/>
      <c r="J61"/>
      <c r="K61"/>
      <c r="L61"/>
      <c r="M61"/>
      <c r="N61"/>
      <c r="O61"/>
    </row>
    <row r="62" spans="1:15">
      <c r="A62" s="23" t="s">
        <v>35</v>
      </c>
      <c r="B62" s="19" t="s">
        <v>35</v>
      </c>
      <c r="C62" s="146">
        <v>0</v>
      </c>
      <c r="D62" s="146">
        <v>0</v>
      </c>
      <c r="E62" s="146"/>
      <c r="F62" s="146">
        <v>0</v>
      </c>
      <c r="G62" s="146">
        <v>0</v>
      </c>
      <c r="H62" s="146">
        <v>0</v>
      </c>
      <c r="I62"/>
      <c r="J62"/>
      <c r="K62"/>
      <c r="L62"/>
      <c r="M62"/>
      <c r="N62"/>
      <c r="O62"/>
    </row>
    <row r="63" spans="1:15">
      <c r="A63" s="23" t="s">
        <v>48</v>
      </c>
      <c r="C63" s="146">
        <v>0</v>
      </c>
      <c r="D63" s="146">
        <v>0</v>
      </c>
      <c r="E63" s="146"/>
      <c r="F63" s="146">
        <v>0</v>
      </c>
      <c r="G63" s="146">
        <v>0</v>
      </c>
      <c r="H63" s="146">
        <v>0</v>
      </c>
      <c r="I63"/>
      <c r="J63"/>
      <c r="K63"/>
      <c r="L63"/>
      <c r="M63"/>
      <c r="N63"/>
      <c r="O63"/>
    </row>
    <row r="64" spans="1:15">
      <c r="A64" s="23" t="s">
        <v>36</v>
      </c>
      <c r="C64" s="146">
        <v>0</v>
      </c>
      <c r="D64" s="146">
        <v>0</v>
      </c>
      <c r="E64" s="146"/>
      <c r="F64" s="146">
        <v>0</v>
      </c>
      <c r="G64" s="146">
        <v>0</v>
      </c>
      <c r="H64" s="146">
        <v>0</v>
      </c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 s="145"/>
      <c r="D71" s="145"/>
      <c r="E71" s="145"/>
      <c r="F71" s="145"/>
      <c r="G71" s="145"/>
      <c r="H71" s="145"/>
    </row>
    <row r="72" spans="1:15">
      <c r="A72"/>
      <c r="B72"/>
      <c r="C72" s="145"/>
      <c r="D72" s="145"/>
      <c r="E72" s="145"/>
      <c r="F72" s="145"/>
      <c r="G72" s="145"/>
      <c r="H72" s="145"/>
    </row>
    <row r="73" spans="1:15">
      <c r="A73"/>
      <c r="B73"/>
      <c r="C73" s="145"/>
      <c r="D73" s="145"/>
      <c r="E73" s="145"/>
      <c r="F73" s="145"/>
      <c r="G73" s="145"/>
      <c r="H73" s="145"/>
    </row>
    <row r="74" spans="1:15">
      <c r="A74"/>
      <c r="B74"/>
      <c r="C74" s="145"/>
      <c r="D74" s="145"/>
      <c r="E74" s="145"/>
      <c r="F74" s="145"/>
      <c r="G74" s="145"/>
      <c r="H74" s="145"/>
    </row>
    <row r="75" spans="1:15">
      <c r="A75"/>
      <c r="B75"/>
      <c r="C75" s="145"/>
      <c r="D75" s="145"/>
      <c r="E75" s="145"/>
      <c r="F75" s="145"/>
      <c r="G75" s="145"/>
      <c r="H75" s="145"/>
    </row>
    <row r="76" spans="1:15" ht="18">
      <c r="A76" s="25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5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1. PODATKI-Navodila</vt:lpstr>
      <vt:lpstr>2. FINANČNI NAČRT</vt:lpstr>
      <vt:lpstr>3. Zbirno-aktivnosti</vt:lpstr>
      <vt:lpstr>4. Zbirno-partnerji</vt:lpstr>
      <vt:lpstr>5. Zbirno-partner aktivnosti</vt:lpstr>
      <vt:lpstr>6. Zbirno-partner kat. stroškov</vt:lpstr>
      <vt:lpstr>'1. PODATKI-Navodila'!Naziv_aktivnosti</vt:lpstr>
      <vt:lpstr>'1. PODATKI-Navodila'!Naziv_partnerja</vt:lpstr>
      <vt:lpstr>'1. PODATKI-Navodila'!Področje_tiskanja</vt:lpstr>
      <vt:lpstr>'2. FINANČNI NAČRT'!Področje_tiskanja</vt:lpstr>
      <vt:lpstr>'2. FINANČNI NAČRT'!Tiskanje_naslovov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Primož</cp:lastModifiedBy>
  <cp:lastPrinted>2019-01-25T09:56:34Z</cp:lastPrinted>
  <dcterms:created xsi:type="dcterms:W3CDTF">2011-03-22T09:29:16Z</dcterms:created>
  <dcterms:modified xsi:type="dcterms:W3CDTF">2021-12-08T10:04:55Z</dcterms:modified>
</cp:coreProperties>
</file>