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RC-Koc-Rib\LAS 2021-2027\4_Javni pozivi\4. javni poziv_ESRR\Aplikacija\"/>
    </mc:Choice>
  </mc:AlternateContent>
  <xr:revisionPtr revIDLastSave="0" documentId="13_ncr:1_{5C02D846-1325-4C88-B4B9-1079E25ECA0D}" xr6:coauthVersionLast="47" xr6:coauthVersionMax="47" xr10:uidLastSave="{00000000-0000-0000-0000-000000000000}"/>
  <bookViews>
    <workbookView xWindow="-120" yWindow="-120" windowWidth="29040" windowHeight="15840" tabRatio="686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NAČRT'!$B$6:$K$42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NAČRT'!$A$1:$R$57</definedName>
    <definedName name="_xlnm.Print_Titles" localSheetId="1">'2. FINANČNI NAČRT'!$5:$6</definedName>
  </definedNames>
  <calcPr calcId="191029"/>
  <pivotCaches>
    <pivotCache cacheId="2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I8" i="1" s="1"/>
  <c r="H9" i="1" a="1"/>
  <c r="H9" i="1" s="1"/>
  <c r="I9" i="1" s="1"/>
  <c r="H10" i="1" a="1"/>
  <c r="H10" i="1" s="1"/>
  <c r="I10" i="1" s="1"/>
  <c r="H11" i="1" a="1"/>
  <c r="H11" i="1" s="1"/>
  <c r="I11" i="1" s="1"/>
  <c r="H12" i="1" a="1"/>
  <c r="H12" i="1" s="1"/>
  <c r="I12" i="1" s="1"/>
  <c r="H13" i="1" a="1"/>
  <c r="H13" i="1" s="1"/>
  <c r="I13" i="1" s="1"/>
  <c r="H14" i="1" a="1"/>
  <c r="H14" i="1" s="1"/>
  <c r="I14" i="1" s="1"/>
  <c r="H15" i="1" a="1"/>
  <c r="H15" i="1" s="1"/>
  <c r="I15" i="1" s="1"/>
  <c r="H16" i="1" a="1"/>
  <c r="H16" i="1" s="1"/>
  <c r="I16" i="1" s="1"/>
  <c r="H17" i="1" a="1"/>
  <c r="H17" i="1"/>
  <c r="I17" i="1" s="1"/>
  <c r="H18" i="1" a="1"/>
  <c r="H18" i="1"/>
  <c r="I18" i="1"/>
  <c r="O18" i="1" s="1"/>
  <c r="M18" i="1"/>
  <c r="N18" i="1" s="1"/>
  <c r="H19" i="1" a="1"/>
  <c r="H19" i="1"/>
  <c r="I19" i="1" s="1"/>
  <c r="H20" i="1" a="1"/>
  <c r="H20" i="1" s="1"/>
  <c r="I20" i="1" s="1"/>
  <c r="H21" i="1" a="1"/>
  <c r="H21" i="1" s="1"/>
  <c r="I21" i="1" s="1"/>
  <c r="H22" i="1" a="1"/>
  <c r="H22" i="1" s="1"/>
  <c r="I22" i="1" s="1"/>
  <c r="H24" i="1" a="1"/>
  <c r="H24" i="1" s="1"/>
  <c r="I24" i="1" s="1"/>
  <c r="H25" i="1" a="1"/>
  <c r="H25" i="1" s="1"/>
  <c r="I25" i="1" s="1"/>
  <c r="H26" i="1" a="1"/>
  <c r="H26" i="1" s="1"/>
  <c r="I26" i="1" s="1"/>
  <c r="H27" i="1" a="1"/>
  <c r="H27" i="1" s="1"/>
  <c r="I27" i="1" s="1"/>
  <c r="H28" i="1" a="1"/>
  <c r="H28" i="1" s="1"/>
  <c r="I28" i="1" s="1"/>
  <c r="H29" i="1" a="1"/>
  <c r="H29" i="1" s="1"/>
  <c r="I29" i="1" s="1"/>
  <c r="H30" i="1" a="1"/>
  <c r="H30" i="1" s="1"/>
  <c r="I30" i="1" s="1"/>
  <c r="H31" i="1" a="1"/>
  <c r="H31" i="1" s="1"/>
  <c r="I31" i="1" s="1"/>
  <c r="H32" i="1" a="1"/>
  <c r="H32" i="1" s="1"/>
  <c r="I32" i="1" s="1"/>
  <c r="H33" i="1" a="1"/>
  <c r="H33" i="1" s="1"/>
  <c r="I33" i="1" s="1"/>
  <c r="H34" i="1" a="1"/>
  <c r="H34" i="1"/>
  <c r="I34" i="1" s="1"/>
  <c r="H35" i="1" a="1"/>
  <c r="H35" i="1" s="1"/>
  <c r="I35" i="1" s="1"/>
  <c r="K35" i="1" s="1"/>
  <c r="H36" i="1" a="1"/>
  <c r="H36" i="1" s="1"/>
  <c r="I36" i="1" s="1"/>
  <c r="H37" i="1" a="1"/>
  <c r="H37" i="1" s="1"/>
  <c r="I37" i="1" s="1"/>
  <c r="H38" i="1" a="1"/>
  <c r="H38" i="1" s="1"/>
  <c r="I38" i="1" s="1"/>
  <c r="K9" i="1" l="1"/>
  <c r="M9" i="1"/>
  <c r="O9" i="1" s="1"/>
  <c r="K22" i="1"/>
  <c r="M22" i="1"/>
  <c r="N22" i="1" s="1"/>
  <c r="O22" i="1"/>
  <c r="M14" i="1"/>
  <c r="N14" i="1" s="1"/>
  <c r="O14" i="1"/>
  <c r="K14" i="1"/>
  <c r="P14" i="1" s="1"/>
  <c r="L14" i="1"/>
  <c r="K21" i="1"/>
  <c r="M21" i="1"/>
  <c r="N21" i="1" s="1"/>
  <c r="K10" i="1"/>
  <c r="M10" i="1"/>
  <c r="N10" i="1" s="1"/>
  <c r="M16" i="1"/>
  <c r="N16" i="1" s="1"/>
  <c r="K16" i="1"/>
  <c r="P16" i="1" s="1"/>
  <c r="O16" i="1"/>
  <c r="K15" i="1"/>
  <c r="M15" i="1"/>
  <c r="N15" i="1" s="1"/>
  <c r="K17" i="1"/>
  <c r="M17" i="1"/>
  <c r="N17" i="1" s="1"/>
  <c r="O17" i="1"/>
  <c r="K12" i="1"/>
  <c r="M12" i="1"/>
  <c r="N12" i="1" s="1"/>
  <c r="M11" i="1"/>
  <c r="N11" i="1" s="1"/>
  <c r="K11" i="1"/>
  <c r="M20" i="1"/>
  <c r="N20" i="1" s="1"/>
  <c r="K20" i="1"/>
  <c r="P20" i="1" s="1"/>
  <c r="K13" i="1"/>
  <c r="M13" i="1"/>
  <c r="N13" i="1" s="1"/>
  <c r="O19" i="1"/>
  <c r="K19" i="1"/>
  <c r="P19" i="1" s="1"/>
  <c r="M19" i="1"/>
  <c r="N19" i="1" s="1"/>
  <c r="K8" i="1"/>
  <c r="M8" i="1"/>
  <c r="N8" i="1" s="1"/>
  <c r="L18" i="1"/>
  <c r="K18" i="1"/>
  <c r="P18" i="1" s="1"/>
  <c r="K31" i="1"/>
  <c r="M31" i="1"/>
  <c r="N31" i="1" s="1"/>
  <c r="O31" i="1"/>
  <c r="K38" i="1"/>
  <c r="M38" i="1"/>
  <c r="N38" i="1" s="1"/>
  <c r="M30" i="1"/>
  <c r="N30" i="1" s="1"/>
  <c r="K30" i="1"/>
  <c r="P30" i="1" s="1"/>
  <c r="K26" i="1"/>
  <c r="M26" i="1"/>
  <c r="N26" i="1" s="1"/>
  <c r="K29" i="1"/>
  <c r="M29" i="1"/>
  <c r="N29" i="1" s="1"/>
  <c r="M36" i="1"/>
  <c r="N36" i="1" s="1"/>
  <c r="K36" i="1"/>
  <c r="P36" i="1" s="1"/>
  <c r="M25" i="1"/>
  <c r="N25" i="1" s="1"/>
  <c r="K25" i="1"/>
  <c r="K34" i="1"/>
  <c r="M34" i="1"/>
  <c r="N34" i="1" s="1"/>
  <c r="K33" i="1"/>
  <c r="M33" i="1"/>
  <c r="N33" i="1" s="1"/>
  <c r="M32" i="1"/>
  <c r="N32" i="1" s="1"/>
  <c r="K32" i="1"/>
  <c r="K28" i="1"/>
  <c r="M28" i="1"/>
  <c r="N28" i="1" s="1"/>
  <c r="M27" i="1"/>
  <c r="N27" i="1" s="1"/>
  <c r="O27" i="1"/>
  <c r="K27" i="1"/>
  <c r="P27" i="1" s="1"/>
  <c r="L27" i="1" s="1"/>
  <c r="K37" i="1"/>
  <c r="M37" i="1"/>
  <c r="N37" i="1" s="1"/>
  <c r="O37" i="1"/>
  <c r="K24" i="1"/>
  <c r="M24" i="1"/>
  <c r="N24" i="1" s="1"/>
  <c r="M35" i="1"/>
  <c r="N35" i="1" s="1"/>
  <c r="P35" i="1" s="1"/>
  <c r="L35" i="1" s="1"/>
  <c r="N9" i="1" l="1"/>
  <c r="P9" i="1" s="1"/>
  <c r="L9" i="1" s="1"/>
  <c r="P12" i="1"/>
  <c r="L12" i="1" s="1"/>
  <c r="O12" i="1"/>
  <c r="P11" i="1"/>
  <c r="O11" i="1"/>
  <c r="O8" i="1"/>
  <c r="O10" i="1"/>
  <c r="P10" i="1"/>
  <c r="L10" i="1" s="1"/>
  <c r="P17" i="1"/>
  <c r="L21" i="1"/>
  <c r="P21" i="1"/>
  <c r="P13" i="1"/>
  <c r="L13" i="1" s="1"/>
  <c r="O36" i="1"/>
  <c r="O20" i="1"/>
  <c r="O15" i="1"/>
  <c r="O21" i="1"/>
  <c r="O13" i="1"/>
  <c r="P25" i="1"/>
  <c r="L25" i="1" s="1"/>
  <c r="O29" i="1"/>
  <c r="L20" i="1"/>
  <c r="P15" i="1"/>
  <c r="L15" i="1" s="1"/>
  <c r="P24" i="1"/>
  <c r="P32" i="1"/>
  <c r="L32" i="1" s="1"/>
  <c r="O26" i="1"/>
  <c r="L11" i="1"/>
  <c r="P8" i="1"/>
  <c r="L8" i="1" s="1"/>
  <c r="O33" i="1"/>
  <c r="L19" i="1"/>
  <c r="L16" i="1"/>
  <c r="L17" i="1"/>
  <c r="L30" i="1"/>
  <c r="P22" i="1"/>
  <c r="L22" i="1" s="1"/>
  <c r="P26" i="1"/>
  <c r="L26" i="1" s="1"/>
  <c r="O24" i="1"/>
  <c r="O28" i="1"/>
  <c r="O25" i="1"/>
  <c r="O30" i="1"/>
  <c r="O38" i="1"/>
  <c r="P34" i="1"/>
  <c r="L34" i="1" s="1"/>
  <c r="P28" i="1"/>
  <c r="L28" i="1" s="1"/>
  <c r="O32" i="1"/>
  <c r="L36" i="1"/>
  <c r="P38" i="1"/>
  <c r="L38" i="1" s="1"/>
  <c r="O35" i="1"/>
  <c r="L24" i="1"/>
  <c r="O34" i="1"/>
  <c r="P37" i="1"/>
  <c r="L37" i="1" s="1"/>
  <c r="P33" i="1"/>
  <c r="L33" i="1" s="1"/>
  <c r="P29" i="1"/>
  <c r="L29" i="1" s="1"/>
  <c r="P31" i="1"/>
  <c r="L31" i="1" s="1"/>
  <c r="H23" i="1" l="1" a="1"/>
  <c r="H23" i="1" s="1"/>
  <c r="H7" i="1" a="1"/>
  <c r="H7" i="1" s="1"/>
  <c r="I23" i="1" l="1"/>
  <c r="K23" i="1" l="1"/>
  <c r="I41" i="1"/>
  <c r="M23" i="1"/>
  <c r="O23" i="1" s="1"/>
  <c r="I7" i="1"/>
  <c r="I40" i="1" s="1"/>
  <c r="I42" i="1" s="1"/>
  <c r="O41" i="1" l="1"/>
  <c r="M41" i="1"/>
  <c r="N23" i="1"/>
  <c r="N41" i="1" s="1"/>
  <c r="K41" i="1"/>
  <c r="M7" i="1"/>
  <c r="O7" i="1" s="1"/>
  <c r="O40" i="1" s="1"/>
  <c r="K7" i="1"/>
  <c r="K40" i="1" s="1"/>
  <c r="P23" i="1" l="1"/>
  <c r="P41" i="1" s="1"/>
  <c r="O42" i="1"/>
  <c r="L23" i="1"/>
  <c r="L41" i="1" s="1"/>
  <c r="N7" i="1"/>
  <c r="M40" i="1"/>
  <c r="M42" i="1" s="1"/>
  <c r="P7" i="1" l="1"/>
  <c r="N40" i="1"/>
  <c r="N42" i="1" s="1"/>
  <c r="K42" i="1"/>
  <c r="L7" i="1" l="1"/>
  <c r="L40" i="1" s="1"/>
  <c r="L42" i="1" s="1"/>
  <c r="P40" i="1"/>
  <c r="P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projekta. 
Primer:
VP Občina Kočevje
P1 Občina Ribnica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projekta. 
Vnesete lahko do 12 različnih aktivnosti. V kolikor planirate več aktivnosti oz. aktivnosti ni mogoče zduževati se za vnos dodatnih aktivnosti obrnite na vodilnega partnerja LAS - RC Kočevje Ribnica d.o.o.
Primer:
A1 Analiza območja
A2 Priprava gradiva
A3 Izvedba delavnic
A4 Razvoj nove storitve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<sst xmlns="http://schemas.openxmlformats.org/spreadsheetml/2006/main" count="519" uniqueCount="80">
  <si>
    <t>Naziv aktivnosti</t>
  </si>
  <si>
    <t>Kategorija stroška</t>
  </si>
  <si>
    <t>Enota</t>
  </si>
  <si>
    <t>Količina</t>
  </si>
  <si>
    <t>Nosilec stroška</t>
  </si>
  <si>
    <t>Opombe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</si>
  <si>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</si>
  <si>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</si>
  <si>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</si>
  <si>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</si>
  <si>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</si>
  <si>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</si>
  <si>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</si>
  <si>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</si>
  <si>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</si>
  <si>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ura</t>
  </si>
  <si>
    <t>(prazno)</t>
  </si>
  <si>
    <t>Skupna vsota</t>
  </si>
  <si>
    <t>(Vse)</t>
  </si>
  <si>
    <t>/</t>
  </si>
  <si>
    <t>Tabela 5: DDV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</si>
  <si>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</si>
  <si>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</si>
  <si>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</si>
  <si>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</si>
  <si>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</si>
  <si>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</si>
  <si>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</si>
  <si>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</si>
  <si>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</si>
  <si>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</si>
  <si>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</si>
  <si>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</si>
  <si>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</si>
  <si>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</si>
  <si>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</si>
  <si>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</si>
  <si>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A3 - 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</si>
  <si>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</si>
  <si>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</si>
  <si>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</si>
  <si>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</si>
  <si>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</si>
  <si>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</si>
  <si>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</si>
  <si>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</si>
  <si>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</si>
  <si>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Delež sofinanciranja (%)</t>
  </si>
  <si>
    <t>Znesek sofinanciranja (€)</t>
  </si>
  <si>
    <t>Lastna sredstva (€)</t>
  </si>
  <si>
    <t>Opis stroška</t>
  </si>
  <si>
    <t>SKUPAJ PROJEKT</t>
  </si>
  <si>
    <t>Vodenje in koordinacija</t>
  </si>
  <si>
    <t>Strokovna in tehnična pomoč</t>
  </si>
  <si>
    <t>Izvajanje neindustrijske dejavnosti</t>
  </si>
  <si>
    <t>Prostovoljsko delo - vsebinsko</t>
  </si>
  <si>
    <t>Prostovoljsko delo - drugo</t>
  </si>
  <si>
    <t>Pavšal (40 %)</t>
  </si>
  <si>
    <t>Znesek sofinanciranja pavšal (€)</t>
  </si>
  <si>
    <t>Začetek projekta:</t>
  </si>
  <si>
    <t>Akronim projekta:</t>
  </si>
  <si>
    <t>Zaključek projekta:</t>
  </si>
  <si>
    <t>1. Posameznik, ki je razporejen oz. zaposlen na delo na projektu lahko uveljavlja največ  1.720 delovnih ur na leto;</t>
  </si>
  <si>
    <t>Prostovoljsko delo - organizacijsko</t>
  </si>
  <si>
    <t>SKUPAJ znesek sofinanciranja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</si>
  <si>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1.</t>
    </r>
    <r>
      <rPr>
        <b/>
        <sz val="11"/>
        <rFont val="Arial CE"/>
        <charset val="238"/>
      </rPr>
      <t xml:space="preserve">
</t>
    </r>
  </si>
  <si>
    <t>VP-</t>
  </si>
  <si>
    <t>A2 -</t>
  </si>
  <si>
    <t>PROJEKT NEINVESTICIJSKE NARAVE - SOFINANCIRAN IZ ESRR</t>
  </si>
  <si>
    <t>Skupaj upravičeni (€) + Pavšal (40 %)</t>
  </si>
  <si>
    <t>Skupna vrednost / Upravičen strošek (€)</t>
  </si>
  <si>
    <t>Celice obarvane rumeno vsebujejo formule in se izpolnijo avtomatsko zato jih ne spreminjajte.</t>
  </si>
  <si>
    <t>V kolikor potrebujete dodatne vrstice, jih vstavljajte PRED zadnjo vrstico v posamezni fazi. Le tako se bodo podatki seštevali avtomatsko. Bodite pozorni, da pri kopiranju ohranite že vpisane formule (jih ne spreminjate). V stolpec 1 obvezno tudi vpišite ali gre za FAZO 1 ali FAZO 2. Vse zneske vpisujte do dve decimalki natančno.</t>
  </si>
  <si>
    <t>Cena na enoto</t>
  </si>
  <si>
    <t>#N/A</t>
  </si>
  <si>
    <t>#N/A Vsota</t>
  </si>
  <si>
    <t>2. Upravičeni so samo stroški, ki so nastali po vložitvi vloge za odobritev projekta s strani LAS do Ministrstva za kohezijo in regionalni razvoj</t>
  </si>
  <si>
    <t>P1-</t>
  </si>
  <si>
    <t>A1 -</t>
  </si>
  <si>
    <t>V stolpcih 2 - " Naziv aktivnosti", 3 -  "Nosilec stroška"  in 4 - Kategorija stroška" se nahajajo spustni seznami. Kliknite npr. celico B14, prikaže se puščica na katero kliknete in se odpre spustni seznam. V primeru spremembe opisa aktivnosti ali spremembe v partnerstvu morate ponoviti postopek vpisa na prvem listu (PODATKI-Navodila).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</si>
</sst>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4" x14ac:knownFonts="1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Arial CE"/>
      <charset val="238"/>
    </font>
  </fonts>
  <fills count="1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</cellStyleXfs>
  <cellXfs count="149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10" fillId="0" borderId="0" xfId="0" applyFont="1"/>
    <xf numFmtId="0" fontId="0" fillId="0" borderId="0" xfId="0" applyAlignment="1">
      <alignment vertical="top"/>
    </xf>
    <xf numFmtId="0" fontId="15" fillId="0" borderId="0" xfId="0" applyFont="1"/>
    <xf numFmtId="9" fontId="0" fillId="0" borderId="0" xfId="0" applyNumberFormat="1"/>
    <xf numFmtId="10" fontId="0" fillId="0" borderId="0" xfId="0" applyNumberFormat="1"/>
    <xf numFmtId="0" fontId="11" fillId="8" borderId="0" xfId="0" applyFont="1" applyFill="1" applyAlignment="1">
      <alignment wrapText="1"/>
    </xf>
    <xf numFmtId="0" fontId="11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8" fillId="0" borderId="0" xfId="0" applyFont="1"/>
    <xf numFmtId="0" fontId="11" fillId="0" borderId="0" xfId="0" applyFont="1"/>
    <xf numFmtId="0" fontId="11" fillId="0" borderId="1" xfId="0" applyFont="1" applyBorder="1" applyAlignment="1">
      <alignment horizontal="center"/>
    </xf>
    <xf numFmtId="4" fontId="21" fillId="2" borderId="7" xfId="0" applyNumberFormat="1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4" fontId="21" fillId="12" borderId="7" xfId="0" applyNumberFormat="1" applyFont="1" applyFill="1" applyBorder="1" applyAlignment="1">
      <alignment horizontal="center" vertical="center" wrapText="1"/>
    </xf>
    <xf numFmtId="0" fontId="23" fillId="0" borderId="0" xfId="0" applyFont="1"/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21" fillId="2" borderId="22" xfId="0" applyFont="1" applyFill="1" applyBorder="1" applyAlignment="1">
      <alignment horizontal="center" vertical="center" wrapText="1"/>
    </xf>
    <xf numFmtId="4" fontId="21" fillId="2" borderId="27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6" fillId="0" borderId="27" xfId="0" applyFont="1" applyBorder="1" applyAlignment="1">
      <alignment vertical="center" wrapText="1"/>
    </xf>
    <xf numFmtId="0" fontId="6" fillId="0" borderId="29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8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13" borderId="0" xfId="0" applyFont="1" applyFill="1" applyAlignment="1">
      <alignment horizontal="left" vertical="center" wrapText="1"/>
    </xf>
    <xf numFmtId="0" fontId="23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4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2" fillId="0" borderId="4" xfId="0" applyFont="1" applyBorder="1" applyAlignment="1">
      <alignment vertical="top" wrapText="1"/>
    </xf>
    <xf numFmtId="4" fontId="21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vertical="center" wrapText="1"/>
    </xf>
    <xf numFmtId="1" fontId="5" fillId="6" borderId="17" xfId="0" applyNumberFormat="1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5" borderId="24" xfId="0" applyNumberFormat="1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7" fillId="16" borderId="24" xfId="0" applyNumberFormat="1" applyFont="1" applyFill="1" applyBorder="1" applyAlignment="1">
      <alignment vertical="center" wrapText="1"/>
    </xf>
    <xf numFmtId="4" fontId="22" fillId="2" borderId="5" xfId="0" applyNumberFormat="1" applyFont="1" applyFill="1" applyBorder="1" applyAlignment="1">
      <alignment horizontal="center" vertical="center" wrapText="1"/>
    </xf>
    <xf numFmtId="2" fontId="6" fillId="3" borderId="4" xfId="0" applyNumberFormat="1" applyFont="1" applyFill="1" applyBorder="1" applyAlignment="1">
      <alignment vertical="center" wrapText="1"/>
    </xf>
    <xf numFmtId="2" fontId="6" fillId="3" borderId="14" xfId="0" applyNumberFormat="1" applyFont="1" applyFill="1" applyBorder="1" applyAlignment="1">
      <alignment vertical="center" wrapText="1"/>
    </xf>
    <xf numFmtId="2" fontId="6" fillId="3" borderId="4" xfId="0" applyNumberFormat="1" applyFont="1" applyFill="1" applyBorder="1" applyAlignment="1">
      <alignment horizontal="center" vertical="center" wrapText="1"/>
    </xf>
    <xf numFmtId="2" fontId="6" fillId="3" borderId="14" xfId="0" applyNumberFormat="1" applyFont="1" applyFill="1" applyBorder="1" applyAlignment="1">
      <alignment horizontal="center" vertical="center" wrapText="1"/>
    </xf>
    <xf numFmtId="4" fontId="5" fillId="11" borderId="4" xfId="0" applyNumberFormat="1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vertical="center" wrapText="1"/>
    </xf>
    <xf numFmtId="2" fontId="6" fillId="3" borderId="14" xfId="1" applyNumberFormat="1" applyFont="1" applyFill="1" applyBorder="1" applyAlignment="1">
      <alignment vertical="center" wrapText="1"/>
    </xf>
    <xf numFmtId="0" fontId="6" fillId="8" borderId="7" xfId="0" applyFont="1" applyFill="1" applyBorder="1" applyAlignment="1">
      <alignment vertical="center" wrapText="1"/>
    </xf>
    <xf numFmtId="4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2" fontId="6" fillId="0" borderId="7" xfId="0" applyNumberFormat="1" applyFont="1" applyBorder="1" applyAlignment="1">
      <alignment vertical="center" wrapText="1"/>
    </xf>
    <xf numFmtId="2" fontId="6" fillId="3" borderId="7" xfId="0" applyNumberFormat="1" applyFont="1" applyFill="1" applyBorder="1" applyAlignment="1">
      <alignment horizontal="center" vertical="center" wrapText="1"/>
    </xf>
    <xf numFmtId="2" fontId="6" fillId="3" borderId="7" xfId="0" applyNumberFormat="1" applyFont="1" applyFill="1" applyBorder="1" applyAlignment="1">
      <alignment vertical="center" wrapText="1"/>
    </xf>
    <xf numFmtId="4" fontId="6" fillId="3" borderId="7" xfId="0" applyNumberFormat="1" applyFont="1" applyFill="1" applyBorder="1" applyAlignment="1">
      <alignment vertical="center" wrapText="1"/>
    </xf>
    <xf numFmtId="2" fontId="6" fillId="3" borderId="7" xfId="1" applyNumberFormat="1" applyFont="1" applyFill="1" applyBorder="1" applyAlignment="1">
      <alignment vertical="center" wrapText="1"/>
    </xf>
    <xf numFmtId="4" fontId="6" fillId="3" borderId="5" xfId="0" applyNumberFormat="1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164" fontId="0" fillId="0" borderId="0" xfId="2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2" applyFont="1" applyAlignment="1">
      <alignment horizontal="center" vertical="center" wrapText="1"/>
    </xf>
    <xf numFmtId="0" fontId="2" fillId="13" borderId="0" xfId="0" applyFont="1" applyFill="1" applyAlignment="1">
      <alignment vertical="top" wrapText="1"/>
    </xf>
    <xf numFmtId="0" fontId="2" fillId="13" borderId="0" xfId="0" applyFont="1" applyFill="1" applyAlignment="1">
      <alignment vertical="top"/>
    </xf>
    <xf numFmtId="0" fontId="0" fillId="0" borderId="0" xfId="0" pivotButton="1"/>
    <xf numFmtId="4" fontId="0" fillId="0" borderId="0" xfId="0" applyNumberFormat="1"/>
    <xf numFmtId="0" fontId="17" fillId="15" borderId="0" xfId="0" applyFont="1" applyFill="1" applyAlignment="1">
      <alignment wrapText="1"/>
    </xf>
    <xf numFmtId="0" fontId="13" fillId="9" borderId="0" xfId="0" applyFont="1" applyFill="1" applyAlignment="1">
      <alignment wrapText="1"/>
    </xf>
    <xf numFmtId="0" fontId="13" fillId="9" borderId="0" xfId="0" applyFont="1" applyFill="1" applyAlignment="1">
      <alignment horizontal="center"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pivotButton="1" applyAlignment="1">
      <alignment wrapText="1"/>
    </xf>
    <xf numFmtId="0" fontId="16" fillId="0" borderId="0" xfId="0" applyFont="1" applyAlignment="1">
      <alignment horizontal="left" vertical="center" wrapText="1"/>
    </xf>
    <xf numFmtId="0" fontId="17" fillId="4" borderId="15" xfId="0" applyFont="1" applyFill="1" applyBorder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2" fillId="0" borderId="11" xfId="0" applyFont="1" applyBorder="1" applyAlignment="1">
      <alignment horizontal="left" vertical="top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4" borderId="16" xfId="0" applyFont="1" applyFill="1" applyBorder="1" applyAlignment="1">
      <alignment horizontal="left" vertical="top" wrapText="1"/>
    </xf>
    <xf numFmtId="0" fontId="2" fillId="14" borderId="17" xfId="0" applyFont="1" applyFill="1" applyBorder="1" applyAlignment="1">
      <alignment horizontal="left" vertical="top" wrapText="1"/>
    </xf>
    <xf numFmtId="0" fontId="2" fillId="14" borderId="26" xfId="0" applyFont="1" applyFill="1" applyBorder="1" applyAlignment="1">
      <alignment horizontal="left" vertical="top" wrapText="1"/>
    </xf>
    <xf numFmtId="0" fontId="2" fillId="14" borderId="8" xfId="0" applyFont="1" applyFill="1" applyBorder="1" applyAlignment="1">
      <alignment horizontal="left" vertical="top" wrapText="1"/>
    </xf>
    <xf numFmtId="4" fontId="2" fillId="14" borderId="30" xfId="0" applyNumberFormat="1" applyFont="1" applyFill="1" applyBorder="1" applyAlignment="1">
      <alignment horizontal="left" vertical="top" wrapText="1"/>
    </xf>
    <xf numFmtId="4" fontId="2" fillId="14" borderId="33" xfId="0" applyNumberFormat="1" applyFont="1" applyFill="1" applyBorder="1" applyAlignment="1">
      <alignment horizontal="left" vertical="top" wrapText="1"/>
    </xf>
    <xf numFmtId="4" fontId="2" fillId="14" borderId="34" xfId="0" applyNumberFormat="1" applyFont="1" applyFill="1" applyBorder="1" applyAlignment="1">
      <alignment horizontal="left" vertical="top" wrapText="1"/>
    </xf>
    <xf numFmtId="4" fontId="2" fillId="14" borderId="31" xfId="0" applyNumberFormat="1" applyFont="1" applyFill="1" applyBorder="1" applyAlignment="1">
      <alignment horizontal="left" vertical="top" wrapText="1"/>
    </xf>
    <xf numFmtId="4" fontId="2" fillId="14" borderId="32" xfId="0" applyNumberFormat="1" applyFont="1" applyFill="1" applyBorder="1" applyAlignment="1">
      <alignment horizontal="left" vertical="top" wrapText="1"/>
    </xf>
    <xf numFmtId="4" fontId="2" fillId="14" borderId="35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70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46</xdr:row>
      <xdr:rowOff>107674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4453" b="48078"/>
        <a:stretch/>
      </xdr:blipFill>
      <xdr:spPr>
        <a:xfrm>
          <a:off x="3304763" y="7149444"/>
          <a:ext cx="3523943" cy="2259600"/>
        </a:xfrm>
        <a:prstGeom prst="rect">
          <a:avLst/>
        </a:prstGeom>
      </xdr:spPr>
    </xdr:pic>
    <xdr:clientData/>
  </xdr:twoCellAnchor>
  <xdr:twoCellAnchor editAs="oneCell">
    <xdr:from>
      <xdr:col>4</xdr:col>
      <xdr:colOff>171449</xdr:colOff>
      <xdr:row>1</xdr:row>
      <xdr:rowOff>25254</xdr:rowOff>
    </xdr:from>
    <xdr:to>
      <xdr:col>7</xdr:col>
      <xdr:colOff>238125</xdr:colOff>
      <xdr:row>4</xdr:row>
      <xdr:rowOff>114300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16D0D927-B3AB-45E0-BFAC-3BA9A9BD1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5324" y="187179"/>
          <a:ext cx="2276476" cy="574821"/>
        </a:xfrm>
        <a:prstGeom prst="rect">
          <a:avLst/>
        </a:prstGeom>
      </xdr:spPr>
    </xdr:pic>
    <xdr:clientData/>
  </xdr:twoCellAnchor>
  <xdr:twoCellAnchor editAs="oneCell">
    <xdr:from>
      <xdr:col>0</xdr:col>
      <xdr:colOff>1733550</xdr:colOff>
      <xdr:row>0</xdr:row>
      <xdr:rowOff>143788</xdr:rowOff>
    </xdr:from>
    <xdr:to>
      <xdr:col>4</xdr:col>
      <xdr:colOff>35270</xdr:colOff>
      <xdr:row>5</xdr:row>
      <xdr:rowOff>28575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EE2D6E6B-FB1F-4FBC-835E-66F769C32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33550" y="143788"/>
          <a:ext cx="2635595" cy="694412"/>
        </a:xfrm>
        <a:prstGeom prst="rect">
          <a:avLst/>
        </a:prstGeom>
      </xdr:spPr>
    </xdr:pic>
    <xdr:clientData/>
  </xdr:twoCellAnchor>
  <xdr:twoCellAnchor editAs="oneCell">
    <xdr:from>
      <xdr:col>0</xdr:col>
      <xdr:colOff>238125</xdr:colOff>
      <xdr:row>0</xdr:row>
      <xdr:rowOff>161924</xdr:rowOff>
    </xdr:from>
    <xdr:to>
      <xdr:col>0</xdr:col>
      <xdr:colOff>1517312</xdr:colOff>
      <xdr:row>4</xdr:row>
      <xdr:rowOff>152399</xdr:rowOff>
    </xdr:to>
    <xdr:pic>
      <xdr:nvPicPr>
        <xdr:cNvPr id="7" name="Slika 6">
          <a:extLst>
            <a:ext uri="{FF2B5EF4-FFF2-40B4-BE49-F238E27FC236}">
              <a16:creationId xmlns:a16="http://schemas.microsoft.com/office/drawing/2014/main" id="{731450F4-4036-496E-A320-38A67499FD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814" b="16972"/>
        <a:stretch/>
      </xdr:blipFill>
      <xdr:spPr>
        <a:xfrm>
          <a:off x="238125" y="161924"/>
          <a:ext cx="1279187" cy="638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0</xdr:row>
      <xdr:rowOff>95250</xdr:rowOff>
    </xdr:from>
    <xdr:to>
      <xdr:col>15</xdr:col>
      <xdr:colOff>533400</xdr:colOff>
      <xdr:row>1</xdr:row>
      <xdr:rowOff>396633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AB54BB01-2EB7-494A-A0D9-8548ED8B8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58825" y="95250"/>
          <a:ext cx="2438400" cy="615708"/>
        </a:xfrm>
        <a:prstGeom prst="rect">
          <a:avLst/>
        </a:prstGeom>
      </xdr:spPr>
    </xdr:pic>
    <xdr:clientData/>
  </xdr:twoCellAnchor>
  <xdr:twoCellAnchor editAs="oneCell">
    <xdr:from>
      <xdr:col>10</xdr:col>
      <xdr:colOff>247650</xdr:colOff>
      <xdr:row>0</xdr:row>
      <xdr:rowOff>76200</xdr:rowOff>
    </xdr:from>
    <xdr:to>
      <xdr:col>12</xdr:col>
      <xdr:colOff>723900</xdr:colOff>
      <xdr:row>1</xdr:row>
      <xdr:rowOff>386764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53B1AE42-EFE5-4C2C-AF26-150F224B0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10900" y="76200"/>
          <a:ext cx="2371725" cy="624889"/>
        </a:xfrm>
        <a:prstGeom prst="rect">
          <a:avLst/>
        </a:prstGeom>
      </xdr:spPr>
    </xdr:pic>
    <xdr:clientData/>
  </xdr:twoCellAnchor>
  <xdr:twoCellAnchor editAs="oneCell">
    <xdr:from>
      <xdr:col>7</xdr:col>
      <xdr:colOff>628651</xdr:colOff>
      <xdr:row>0</xdr:row>
      <xdr:rowOff>57150</xdr:rowOff>
    </xdr:from>
    <xdr:to>
      <xdr:col>9</xdr:col>
      <xdr:colOff>476250</xdr:colOff>
      <xdr:row>1</xdr:row>
      <xdr:rowOff>389088</xdr:rowOff>
    </xdr:to>
    <xdr:pic>
      <xdr:nvPicPr>
        <xdr:cNvPr id="6" name="Slika 5">
          <a:extLst>
            <a:ext uri="{FF2B5EF4-FFF2-40B4-BE49-F238E27FC236}">
              <a16:creationId xmlns:a16="http://schemas.microsoft.com/office/drawing/2014/main" id="{4D4D4ADA-F40D-4C83-95E8-769E49909FD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814" b="16972"/>
        <a:stretch/>
      </xdr:blipFill>
      <xdr:spPr>
        <a:xfrm>
          <a:off x="9334501" y="57150"/>
          <a:ext cx="1295399" cy="64626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naS" refreshedDate="45902.605574189816" createdVersion="8" refreshedVersion="8" minRefreshableVersion="3" recordCount="32" xr:uid="{3BB02D8D-3EAE-459F-A7C3-10CB5DD778D7}">
  <cacheSource type="worksheet">
    <worksheetSource ref="A6:Q38" sheet="2. FINANČNI NAČRT"/>
  </cacheSource>
  <cacheFields count="17">
    <cacheField name="Faza" numFmtId="0">
      <sharedItems count="2">
        <s v="FAZA 1"/>
        <s v="FAZA 2"/>
      </sharedItems>
    </cacheField>
    <cacheField name="Naziv aktivnosti" numFmtId="0">
      <sharedItems containsNonDate="0" containsBlank="1" count="2">
        <m/>
        <s v="A1 - analiza območja" u="1"/>
      </sharedItems>
    </cacheField>
    <cacheField name="Nosilec stroška" numFmtId="4">
      <sharedItems containsNonDate="0" containsBlank="1" count="3">
        <m/>
        <s v="VP- kočevje" u="1"/>
        <s v="P1- ribnica" u="1"/>
      </sharedItems>
    </cacheField>
    <cacheField name="Kategorija stroška" numFmtId="0">
      <sharedItems containsNonDate="0" containsBlank="1" count="8">
        <m/>
        <s v="Vodenje in koordinacija" u="1"/>
        <s v="Strokovna in tehnična pomoč" u="1"/>
        <s v="Prostovoljsko delo - organizacijsko" u="1"/>
        <s v="Izvajanje neindustrijske dejavnosti" u="1"/>
        <s v="Prostovoljsko delo - vsebinsko" u="1"/>
        <s v="Prostovoljsko delo - drugo" u="1"/>
        <s v="Delo kmeta" u="1"/>
      </sharedItems>
    </cacheField>
    <cacheField name="Opis stroška" numFmtId="0">
      <sharedItems containsNonDate="0" containsString="0" containsBlank="1"/>
    </cacheField>
    <cacheField name="Enota" numFmtId="2">
      <sharedItems/>
    </cacheField>
    <cacheField name="Količina" numFmtId="2">
      <sharedItems containsString="0" containsBlank="1" containsNumber="1" containsInteger="1" minValue="5" maxValue="5"/>
    </cacheField>
    <cacheField name="Cena na enoto" numFmtId="2">
      <sharedItems/>
    </cacheField>
    <cacheField name="Skupna vrednost / Upravičen strošek (€)" numFmtId="4">
      <sharedItems count="1">
        <e v="#N/A"/>
      </sharedItems>
    </cacheField>
    <cacheField name="Delež sofinanciranja (%)" numFmtId="0">
      <sharedItems containsSemiMixedTypes="0" containsString="0" containsNumber="1" containsInteger="1" minValue="80" maxValue="80"/>
    </cacheField>
    <cacheField name="Znesek sofinanciranja (€)" numFmtId="4">
      <sharedItems count="1">
        <e v="#N/A"/>
      </sharedItems>
    </cacheField>
    <cacheField name="Lastna sredstva (€)" numFmtId="4">
      <sharedItems count="1">
        <e v="#N/A"/>
      </sharedItems>
    </cacheField>
    <cacheField name="Pavšal (40 %)" numFmtId="4">
      <sharedItems count="1">
        <e v="#N/A"/>
      </sharedItems>
    </cacheField>
    <cacheField name="Znesek sofinanciranja pavšal (€)" numFmtId="4">
      <sharedItems count="1">
        <e v="#N/A"/>
      </sharedItems>
    </cacheField>
    <cacheField name="Skupaj upravičeni (€) + Pavšal (40 %)" numFmtId="4">
      <sharedItems count="1">
        <e v="#N/A"/>
      </sharedItems>
    </cacheField>
    <cacheField name="SKUPAJ znesek sofinanciranja" numFmtId="4">
      <sharedItems count="1">
        <e v="#N/A"/>
      </sharedItems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0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n v="5"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  <r>
    <x v="1"/>
    <x v="0"/>
    <x v="0"/>
    <x v="0"/>
    <m/>
    <s v="ura"/>
    <m/>
    <e v="#N/A"/>
    <x v="0"/>
    <n v="80"/>
    <x v="0"/>
    <x v="0"/>
    <x v="0"/>
    <x v="0"/>
    <x v="0"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51:H58" firstHeaderRow="1" firstDataRow="1" firstDataCol="8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8">
    <field x="1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1">
    <format dxfId="217">
      <pivotArea outline="0" collapsedLevelsAreSubtotals="1" fieldPosition="0"/>
    </format>
    <format dxfId="216">
      <pivotArea field="1" type="button" dataOnly="0" labelOnly="1" outline="0" axis="axisRow" fieldPosition="0"/>
    </format>
    <format dxfId="215">
      <pivotArea type="all" dataOnly="0" outline="0" fieldPosition="0"/>
    </format>
    <format dxfId="214">
      <pivotArea field="0" type="button" dataOnly="0" labelOnly="1" outline="0" axis="axisPage" fieldPosition="0"/>
    </format>
    <format dxfId="213">
      <pivotArea field="2" type="button" dataOnly="0" labelOnly="1" outline="0"/>
    </format>
    <format dxfId="212">
      <pivotArea dataOnly="0" labelOnly="1" grandRow="1" outline="0" fieldPosition="0"/>
    </format>
    <format dxfId="211">
      <pivotArea field="0" type="button" dataOnly="0" labelOnly="1" outline="0" axis="axisPage" fieldPosition="0"/>
    </format>
    <format dxfId="210">
      <pivotArea field="2" type="button" dataOnly="0" labelOnly="1" outline="0"/>
    </format>
    <format dxfId="209">
      <pivotArea dataOnly="0" labelOnly="1" outline="0" fieldPosition="0">
        <references count="1">
          <reference field="0" count="0"/>
        </references>
      </pivotArea>
    </format>
    <format dxfId="208">
      <pivotArea field="3" type="button" dataOnly="0" labelOnly="1" outline="0"/>
    </format>
    <format dxfId="20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4:I52" firstHeaderRow="1" firstDataRow="1" firstDataCol="9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axis="axisRow"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9">
    <field x="2"/>
    <field x="3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5">
    <format dxfId="14">
      <pivotArea outline="0" collapsedLevelsAreSubtotals="1" fieldPosition="0"/>
    </format>
    <format dxfId="13">
      <pivotArea field="1" type="button" dataOnly="0" labelOnly="1" outline="0"/>
    </format>
    <format dxfId="12">
      <pivotArea type="all" dataOnly="0" outline="0" fieldPosition="0"/>
    </format>
    <format dxfId="11">
      <pivotArea field="0" type="button" dataOnly="0" labelOnly="1" outline="0" axis="axisPage" fieldPosition="0"/>
    </format>
    <format dxfId="10">
      <pivotArea field="2" type="button" dataOnly="0" labelOnly="1" outline="0" axis="axisRow" fieldPosition="0"/>
    </format>
    <format dxfId="9">
      <pivotArea dataOnly="0" labelOnly="1" fieldPosition="0">
        <references count="1">
          <reference field="2" count="0"/>
        </references>
      </pivotArea>
    </format>
    <format dxfId="8">
      <pivotArea dataOnly="0" labelOnly="1" grandRow="1" outline="0" fieldPosition="0"/>
    </format>
    <format dxfId="7">
      <pivotArea field="0" type="button" dataOnly="0" labelOnly="1" outline="0" axis="axisPage" fieldPosition="0"/>
    </format>
    <format dxfId="6">
      <pivotArea field="2" type="button" dataOnly="0" labelOnly="1" outline="0" axis="axisRow" fieldPosition="0"/>
    </format>
    <format dxfId="5">
      <pivotArea dataOnly="0" labelOnly="1" fieldPosition="0">
        <references count="1">
          <reference field="2" count="0"/>
        </references>
      </pivotArea>
    </format>
    <format dxfId="4">
      <pivotArea dataOnly="0" labelOnly="1" outline="0" fieldPosition="0">
        <references count="1">
          <reference field="2" count="1">
            <x v="0"/>
          </reference>
        </references>
      </pivotArea>
    </format>
    <format dxfId="3">
      <pivotArea dataOnly="0" labelOnly="1" outline="0" fieldPosition="0">
        <references count="1">
          <reference field="0" count="0"/>
        </references>
      </pivotArea>
    </format>
    <format dxfId="2">
      <pivotArea field="3" type="button" dataOnly="0" labelOnly="1" outline="0" axis="axisRow" fieldPosition="1"/>
    </format>
    <format dxfId="1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31" firstHeaderRow="1" firstDataRow="1" firstDataCol="9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axis="axisRow"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9">
    <field x="2"/>
    <field x="3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7">
    <format dxfId="31">
      <pivotArea outline="0" collapsedLevelsAreSubtotals="1" fieldPosition="0"/>
    </format>
    <format dxfId="30">
      <pivotArea field="0" type="button" dataOnly="0" labelOnly="1" outline="0" axis="axisPage" fieldPosition="0"/>
    </format>
    <format dxfId="29">
      <pivotArea dataOnly="0" labelOnly="1" outline="0" fieldPosition="0">
        <references count="1">
          <reference field="0" count="0"/>
        </references>
      </pivotArea>
    </format>
    <format dxfId="28">
      <pivotArea field="0" type="button" dataOnly="0" labelOnly="1" outline="0" axis="axisPage" fieldPosition="0"/>
    </format>
    <format dxfId="27">
      <pivotArea dataOnly="0" labelOnly="1" outline="0" fieldPosition="0">
        <references count="1">
          <reference field="0" count="0"/>
        </references>
      </pivotArea>
    </format>
    <format dxfId="26">
      <pivotArea field="0" type="button" dataOnly="0" labelOnly="1" outline="0" axis="axisPage" fieldPosition="0"/>
    </format>
    <format dxfId="25">
      <pivotArea dataOnly="0" labelOnly="1" outline="0" fieldPosition="0">
        <references count="1">
          <reference field="0" count="0"/>
        </references>
      </pivotArea>
    </format>
    <format dxfId="24">
      <pivotArea type="all" dataOnly="0" outline="0" fieldPosition="0"/>
    </format>
    <format dxfId="23">
      <pivotArea field="0" type="button" dataOnly="0" labelOnly="1" outline="0" axis="axisPage" fieldPosition="0"/>
    </format>
    <format dxfId="22">
      <pivotArea field="3" type="button" dataOnly="0" labelOnly="1" outline="0" axis="axisRow" fieldPosition="1"/>
    </format>
    <format dxfId="21">
      <pivotArea dataOnly="0" labelOnly="1" grandRow="1" outline="0" fieldPosition="0"/>
    </format>
    <format dxfId="20">
      <pivotArea field="0" type="button" dataOnly="0" labelOnly="1" outline="0" axis="axisPage" fieldPosition="0"/>
    </format>
    <format dxfId="19">
      <pivotArea dataOnly="0" labelOnly="1" outline="0" fieldPosition="0">
        <references count="1">
          <reference field="2" count="1">
            <x v="0"/>
          </reference>
        </references>
      </pivotArea>
    </format>
    <format dxfId="18">
      <pivotArea dataOnly="0" labelOnly="1" outline="0" fieldPosition="0">
        <references count="1">
          <reference field="0" count="0"/>
        </references>
      </pivotArea>
    </format>
    <format dxfId="17">
      <pivotArea field="3" type="button" dataOnly="0" labelOnly="1" outline="0" axis="axisRow" fieldPosition="1"/>
    </format>
    <format dxfId="1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12" firstHeaderRow="1" firstDataRow="1" firstDataCol="9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2"/>
    <field x="3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36">
    <format dxfId="67">
      <pivotArea outline="0" collapsedLevelsAreSubtotals="1" fieldPosition="0"/>
    </format>
    <format dxfId="66">
      <pivotArea field="0" type="button" dataOnly="0" labelOnly="1" outline="0" axis="axisPage" fieldPosition="0"/>
    </format>
    <format dxfId="65">
      <pivotArea dataOnly="0" labelOnly="1" outline="0" fieldPosition="0">
        <references count="1">
          <reference field="0" count="0"/>
        </references>
      </pivotArea>
    </format>
    <format dxfId="64">
      <pivotArea field="0" type="button" dataOnly="0" labelOnly="1" outline="0" axis="axisPage" fieldPosition="0"/>
    </format>
    <format dxfId="63">
      <pivotArea dataOnly="0" labelOnly="1" outline="0" fieldPosition="0">
        <references count="1">
          <reference field="0" count="0"/>
        </references>
      </pivotArea>
    </format>
    <format dxfId="62">
      <pivotArea type="all" dataOnly="0" outline="0" fieldPosition="0"/>
    </format>
    <format dxfId="61">
      <pivotArea field="0" type="button" dataOnly="0" labelOnly="1" outline="0" axis="axisPage" fieldPosition="0"/>
    </format>
    <format dxfId="60">
      <pivotArea field="3" type="button" dataOnly="0" labelOnly="1" outline="0" axis="axisRow" fieldPosition="1"/>
    </format>
    <format dxfId="59">
      <pivotArea dataOnly="0" labelOnly="1" grandRow="1" outline="0" fieldPosition="0"/>
    </format>
    <format dxfId="58">
      <pivotArea field="0" type="button" dataOnly="0" labelOnly="1" outline="0" axis="axisPage" fieldPosition="0"/>
    </format>
    <format dxfId="57">
      <pivotArea dataOnly="0" labelOnly="1" outline="0" fieldPosition="0">
        <references count="1">
          <reference field="2" count="1">
            <x v="0"/>
          </reference>
        </references>
      </pivotArea>
    </format>
    <format dxfId="56">
      <pivotArea dataOnly="0" labelOnly="1" outline="0" fieldPosition="0">
        <references count="1">
          <reference field="0" count="0"/>
        </references>
      </pivotArea>
    </format>
    <format dxfId="55">
      <pivotArea field="3" type="button" dataOnly="0" labelOnly="1" outline="0" axis="axisRow" fieldPosition="1"/>
    </format>
    <format dxfId="54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3">
      <pivotArea dataOnly="0" labelOnly="1" grandRow="1" outline="0" fieldPosition="0"/>
    </format>
    <format dxfId="52">
      <pivotArea field="8" type="button" dataOnly="0" labelOnly="1" outline="0" axis="axisRow" fieldPosition="2"/>
    </format>
    <format dxfId="51">
      <pivotArea field="10" type="button" dataOnly="0" labelOnly="1" outline="0" axis="axisRow" fieldPosition="3"/>
    </format>
    <format dxfId="50">
      <pivotArea field="11" type="button" dataOnly="0" labelOnly="1" outline="0" axis="axisRow" fieldPosition="4"/>
    </format>
    <format dxfId="49">
      <pivotArea field="12" type="button" dataOnly="0" labelOnly="1" outline="0" axis="axisRow" fieldPosition="5"/>
    </format>
    <format dxfId="48">
      <pivotArea field="13" type="button" dataOnly="0" labelOnly="1" outline="0" axis="axisRow" fieldPosition="6"/>
    </format>
    <format dxfId="47">
      <pivotArea field="14" type="button" dataOnly="0" labelOnly="1" outline="0" axis="axisRow" fieldPosition="7"/>
    </format>
    <format dxfId="46">
      <pivotArea field="15" type="button" dataOnly="0" labelOnly="1" outline="0" axis="axisRow" fieldPosition="8"/>
    </format>
    <format dxfId="45">
      <pivotArea field="8" type="button" dataOnly="0" labelOnly="1" outline="0" axis="axisRow" fieldPosition="2"/>
    </format>
    <format dxfId="44">
      <pivotArea field="10" type="button" dataOnly="0" labelOnly="1" outline="0" axis="axisRow" fieldPosition="3"/>
    </format>
    <format dxfId="43">
      <pivotArea field="11" type="button" dataOnly="0" labelOnly="1" outline="0" axis="axisRow" fieldPosition="4"/>
    </format>
    <format dxfId="42">
      <pivotArea field="12" type="button" dataOnly="0" labelOnly="1" outline="0" axis="axisRow" fieldPosition="5"/>
    </format>
    <format dxfId="41">
      <pivotArea field="13" type="button" dataOnly="0" labelOnly="1" outline="0" axis="axisRow" fieldPosition="6"/>
    </format>
    <format dxfId="40">
      <pivotArea field="14" type="button" dataOnly="0" labelOnly="1" outline="0" axis="axisRow" fieldPosition="7"/>
    </format>
    <format dxfId="39">
      <pivotArea field="15" type="button" dataOnly="0" labelOnly="1" outline="0" axis="axisRow" fieldPosition="8"/>
    </format>
    <format dxfId="38">
      <pivotArea field="8" type="button" dataOnly="0" labelOnly="1" outline="0" axis="axisRow" fieldPosition="2"/>
    </format>
    <format dxfId="37">
      <pivotArea field="10" type="button" dataOnly="0" labelOnly="1" outline="0" axis="axisRow" fieldPosition="3"/>
    </format>
    <format dxfId="36">
      <pivotArea field="11" type="button" dataOnly="0" labelOnly="1" outline="0" axis="axisRow" fieldPosition="4"/>
    </format>
    <format dxfId="35">
      <pivotArea field="12" type="button" dataOnly="0" labelOnly="1" outline="0" axis="axisRow" fieldPosition="5"/>
    </format>
    <format dxfId="34">
      <pivotArea field="13" type="button" dataOnly="0" labelOnly="1" outline="0" axis="axisRow" fieldPosition="6"/>
    </format>
    <format dxfId="33">
      <pivotArea field="14" type="button" dataOnly="0" labelOnly="1" outline="0" axis="axisRow" fieldPosition="7"/>
    </format>
    <format dxfId="32">
      <pivotArea field="15" type="button" dataOnly="0" labelOnly="1" outline="0" axis="axisRow" fieldPosition="8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8:H35" firstHeaderRow="1" firstDataRow="1" firstDataCol="8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compact="0" outline="0" subtotalTop="0" showAll="0"/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8">
    <field x="1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5">
    <format dxfId="232">
      <pivotArea outline="0" collapsedLevelsAreSubtotals="1" fieldPosition="0"/>
    </format>
    <format dxfId="231">
      <pivotArea field="0" type="button" dataOnly="0" labelOnly="1" outline="0" axis="axisPage" fieldPosition="0"/>
    </format>
    <format dxfId="230">
      <pivotArea dataOnly="0" labelOnly="1" outline="0" fieldPosition="0">
        <references count="1">
          <reference field="0" count="0"/>
        </references>
      </pivotArea>
    </format>
    <format dxfId="229">
      <pivotArea field="0" type="button" dataOnly="0" labelOnly="1" outline="0" axis="axisPage" fieldPosition="0"/>
    </format>
    <format dxfId="228">
      <pivotArea dataOnly="0" labelOnly="1" outline="0" fieldPosition="0">
        <references count="1">
          <reference field="0" count="0"/>
        </references>
      </pivotArea>
    </format>
    <format dxfId="227">
      <pivotArea field="0" type="button" dataOnly="0" labelOnly="1" outline="0" axis="axisPage" fieldPosition="0"/>
    </format>
    <format dxfId="226">
      <pivotArea dataOnly="0" labelOnly="1" outline="0" fieldPosition="0">
        <references count="1">
          <reference field="0" count="0"/>
        </references>
      </pivotArea>
    </format>
    <format dxfId="225">
      <pivotArea type="all" dataOnly="0" outline="0" fieldPosition="0"/>
    </format>
    <format dxfId="224">
      <pivotArea field="0" type="button" dataOnly="0" labelOnly="1" outline="0" axis="axisPage" fieldPosition="0"/>
    </format>
    <format dxfId="223">
      <pivotArea field="3" type="button" dataOnly="0" labelOnly="1" outline="0"/>
    </format>
    <format dxfId="222">
      <pivotArea dataOnly="0" labelOnly="1" grandRow="1" outline="0" fieldPosition="0"/>
    </format>
    <format dxfId="221">
      <pivotArea field="0" type="button" dataOnly="0" labelOnly="1" outline="0" axis="axisPage" fieldPosition="0"/>
    </format>
    <format dxfId="220">
      <pivotArea dataOnly="0" labelOnly="1" outline="0" fieldPosition="0">
        <references count="1">
          <reference field="0" count="0"/>
        </references>
      </pivotArea>
    </format>
    <format dxfId="219">
      <pivotArea field="3" type="button" dataOnly="0" labelOnly="1" outline="0"/>
    </format>
    <format dxfId="21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11" firstHeaderRow="1" firstDataRow="1" firstDataCol="8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1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37">
    <format dxfId="269">
      <pivotArea outline="0" collapsedLevelsAreSubtotals="1" fieldPosition="0"/>
    </format>
    <format dxfId="268">
      <pivotArea field="0" type="button" dataOnly="0" labelOnly="1" outline="0" axis="axisPage" fieldPosition="0"/>
    </format>
    <format dxfId="267">
      <pivotArea dataOnly="0" labelOnly="1" outline="0" fieldPosition="0">
        <references count="1">
          <reference field="0" count="0"/>
        </references>
      </pivotArea>
    </format>
    <format dxfId="266">
      <pivotArea field="0" type="button" dataOnly="0" labelOnly="1" outline="0" axis="axisPage" fieldPosition="0"/>
    </format>
    <format dxfId="265">
      <pivotArea dataOnly="0" labelOnly="1" outline="0" fieldPosition="0">
        <references count="1">
          <reference field="0" count="0"/>
        </references>
      </pivotArea>
    </format>
    <format dxfId="264">
      <pivotArea type="all" dataOnly="0" outline="0" fieldPosition="0"/>
    </format>
    <format dxfId="263">
      <pivotArea field="0" type="button" dataOnly="0" labelOnly="1" outline="0" axis="axisPage" fieldPosition="0"/>
    </format>
    <format dxfId="262">
      <pivotArea field="3" type="button" dataOnly="0" labelOnly="1" outline="0"/>
    </format>
    <format dxfId="261">
      <pivotArea dataOnly="0" labelOnly="1" grandRow="1" outline="0" fieldPosition="0"/>
    </format>
    <format dxfId="260">
      <pivotArea field="0" type="button" dataOnly="0" labelOnly="1" outline="0" axis="axisPage" fieldPosition="0"/>
    </format>
    <format dxfId="259">
      <pivotArea dataOnly="0" labelOnly="1" outline="0" fieldPosition="0">
        <references count="1">
          <reference field="0" count="0"/>
        </references>
      </pivotArea>
    </format>
    <format dxfId="258">
      <pivotArea field="3" type="button" dataOnly="0" labelOnly="1" outline="0"/>
    </format>
    <format dxfId="257">
      <pivotArea dataOnly="0" labelOnly="1" grandRow="1" outline="0" fieldPosition="0"/>
    </format>
    <format dxfId="256">
      <pivotArea dataOnly="0" labelOnly="1" outline="0" fieldPosition="0">
        <references count="1">
          <reference field="0" count="0"/>
        </references>
      </pivotArea>
    </format>
    <format dxfId="255">
      <pivotArea field="8" type="button" dataOnly="0" labelOnly="1" outline="0" axis="axisRow" fieldPosition="1"/>
    </format>
    <format dxfId="254">
      <pivotArea field="10" type="button" dataOnly="0" labelOnly="1" outline="0" axis="axisRow" fieldPosition="2"/>
    </format>
    <format dxfId="253">
      <pivotArea field="11" type="button" dataOnly="0" labelOnly="1" outline="0" axis="axisRow" fieldPosition="3"/>
    </format>
    <format dxfId="252">
      <pivotArea field="12" type="button" dataOnly="0" labelOnly="1" outline="0" axis="axisRow" fieldPosition="4"/>
    </format>
    <format dxfId="251">
      <pivotArea field="13" type="button" dataOnly="0" labelOnly="1" outline="0" axis="axisRow" fieldPosition="5"/>
    </format>
    <format dxfId="250">
      <pivotArea field="14" type="button" dataOnly="0" labelOnly="1" outline="0" axis="axisRow" fieldPosition="6"/>
    </format>
    <format dxfId="249">
      <pivotArea field="15" type="button" dataOnly="0" labelOnly="1" outline="0" axis="axisRow" fieldPosition="7"/>
    </format>
    <format dxfId="248">
      <pivotArea dataOnly="0" labelOnly="1" outline="0" fieldPosition="0">
        <references count="1">
          <reference field="0" count="0"/>
        </references>
      </pivotArea>
    </format>
    <format dxfId="247">
      <pivotArea field="8" type="button" dataOnly="0" labelOnly="1" outline="0" axis="axisRow" fieldPosition="1"/>
    </format>
    <format dxfId="246">
      <pivotArea field="10" type="button" dataOnly="0" labelOnly="1" outline="0" axis="axisRow" fieldPosition="2"/>
    </format>
    <format dxfId="245">
      <pivotArea field="11" type="button" dataOnly="0" labelOnly="1" outline="0" axis="axisRow" fieldPosition="3"/>
    </format>
    <format dxfId="244">
      <pivotArea field="12" type="button" dataOnly="0" labelOnly="1" outline="0" axis="axisRow" fieldPosition="4"/>
    </format>
    <format dxfId="243">
      <pivotArea field="13" type="button" dataOnly="0" labelOnly="1" outline="0" axis="axisRow" fieldPosition="5"/>
    </format>
    <format dxfId="242">
      <pivotArea field="14" type="button" dataOnly="0" labelOnly="1" outline="0" axis="axisRow" fieldPosition="6"/>
    </format>
    <format dxfId="241">
      <pivotArea field="15" type="button" dataOnly="0" labelOnly="1" outline="0" axis="axisRow" fieldPosition="7"/>
    </format>
    <format dxfId="240">
      <pivotArea dataOnly="0" labelOnly="1" outline="0" fieldPosition="0">
        <references count="1">
          <reference field="0" count="0"/>
        </references>
      </pivotArea>
    </format>
    <format dxfId="239">
      <pivotArea field="8" type="button" dataOnly="0" labelOnly="1" outline="0" axis="axisRow" fieldPosition="1"/>
    </format>
    <format dxfId="238">
      <pivotArea field="10" type="button" dataOnly="0" labelOnly="1" outline="0" axis="axisRow" fieldPosition="2"/>
    </format>
    <format dxfId="237">
      <pivotArea field="11" type="button" dataOnly="0" labelOnly="1" outline="0" axis="axisRow" fieldPosition="3"/>
    </format>
    <format dxfId="236">
      <pivotArea field="12" type="button" dataOnly="0" labelOnly="1" outline="0" axis="axisRow" fieldPosition="4"/>
    </format>
    <format dxfId="235">
      <pivotArea field="13" type="button" dataOnly="0" labelOnly="1" outline="0" axis="axisRow" fieldPosition="5"/>
    </format>
    <format dxfId="234">
      <pivotArea field="14" type="button" dataOnly="0" labelOnly="1" outline="0" axis="axisRow" fieldPosition="6"/>
    </format>
    <format dxfId="233">
      <pivotArea field="15" type="button" dataOnly="0" labelOnly="1" outline="0" axis="axisRow" fieldPosition="7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H49" firstHeaderRow="1" firstDataRow="1" firstDataCol="8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8">
    <field x="2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5">
    <format dxfId="150">
      <pivotArea outline="0" collapsedLevelsAreSubtotals="1" fieldPosition="0"/>
    </format>
    <format dxfId="149">
      <pivotArea field="1" type="button" dataOnly="0" labelOnly="1" outline="0"/>
    </format>
    <format dxfId="148">
      <pivotArea type="all" dataOnly="0" outline="0" fieldPosition="0"/>
    </format>
    <format dxfId="147">
      <pivotArea field="0" type="button" dataOnly="0" labelOnly="1" outline="0" axis="axisPage" fieldPosition="0"/>
    </format>
    <format dxfId="146">
      <pivotArea field="2" type="button" dataOnly="0" labelOnly="1" outline="0" axis="axisRow" fieldPosition="0"/>
    </format>
    <format dxfId="145">
      <pivotArea dataOnly="0" labelOnly="1" fieldPosition="0">
        <references count="1">
          <reference field="2" count="0"/>
        </references>
      </pivotArea>
    </format>
    <format dxfId="144">
      <pivotArea dataOnly="0" labelOnly="1" grandRow="1" outline="0" fieldPosition="0"/>
    </format>
    <format dxfId="143">
      <pivotArea field="0" type="button" dataOnly="0" labelOnly="1" outline="0" axis="axisPage" fieldPosition="0"/>
    </format>
    <format dxfId="142">
      <pivotArea field="2" type="button" dataOnly="0" labelOnly="1" outline="0" axis="axisRow" fieldPosition="0"/>
    </format>
    <format dxfId="141">
      <pivotArea dataOnly="0" labelOnly="1" fieldPosition="0">
        <references count="1">
          <reference field="2" count="0"/>
        </references>
      </pivotArea>
    </format>
    <format dxfId="140">
      <pivotArea dataOnly="0" labelOnly="1" outline="0" fieldPosition="0">
        <references count="1">
          <reference field="2" count="1">
            <x v="0"/>
          </reference>
        </references>
      </pivotArea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field="3" type="button" dataOnly="0" labelOnly="1" outline="0"/>
    </format>
    <format dxfId="137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3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H30" firstHeaderRow="1" firstDataRow="1" firstDataCol="8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8">
    <field x="2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7">
    <format dxfId="167">
      <pivotArea outline="0" collapsedLevelsAreSubtotals="1" fieldPosition="0"/>
    </format>
    <format dxfId="166">
      <pivotArea field="0" type="button" dataOnly="0" labelOnly="1" outline="0" axis="axisPage" fieldPosition="0"/>
    </format>
    <format dxfId="165">
      <pivotArea dataOnly="0" labelOnly="1" outline="0" fieldPosition="0">
        <references count="1">
          <reference field="0" count="0"/>
        </references>
      </pivotArea>
    </format>
    <format dxfId="164">
      <pivotArea field="0" type="button" dataOnly="0" labelOnly="1" outline="0" axis="axisPage" fieldPosition="0"/>
    </format>
    <format dxfId="163">
      <pivotArea dataOnly="0" labelOnly="1" outline="0" fieldPosition="0">
        <references count="1">
          <reference field="0" count="0"/>
        </references>
      </pivotArea>
    </format>
    <format dxfId="162">
      <pivotArea field="0" type="button" dataOnly="0" labelOnly="1" outline="0" axis="axisPage" fieldPosition="0"/>
    </format>
    <format dxfId="161">
      <pivotArea dataOnly="0" labelOnly="1" outline="0" fieldPosition="0">
        <references count="1">
          <reference field="0" count="0"/>
        </references>
      </pivotArea>
    </format>
    <format dxfId="160">
      <pivotArea type="all" dataOnly="0" outline="0" fieldPosition="0"/>
    </format>
    <format dxfId="159">
      <pivotArea field="0" type="button" dataOnly="0" labelOnly="1" outline="0" axis="axisPage" fieldPosition="0"/>
    </format>
    <format dxfId="158">
      <pivotArea field="3" type="button" dataOnly="0" labelOnly="1" outline="0"/>
    </format>
    <format dxfId="157">
      <pivotArea dataOnly="0" labelOnly="1" grandRow="1" outline="0" fieldPosition="0"/>
    </format>
    <format dxfId="156">
      <pivotArea field="0" type="button" dataOnly="0" labelOnly="1" outline="0" axis="axisPage" fieldPosition="0"/>
    </format>
    <format dxfId="155">
      <pivotArea dataOnly="0" labelOnly="1" outline="0" fieldPosition="0">
        <references count="1">
          <reference field="2" count="1">
            <x v="0"/>
          </reference>
        </references>
      </pivotArea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field="3" type="button" dataOnly="0" labelOnly="1" outline="0"/>
    </format>
    <format dxfId="15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5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11" firstHeaderRow="1" firstDataRow="1" firstDataCol="8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2"/>
    <field x="8"/>
    <field x="10"/>
    <field x="11"/>
    <field x="12"/>
    <field x="13"/>
    <field x="14"/>
    <field x="15"/>
  </rowFields>
  <rowItems count="7">
    <i>
      <x/>
      <x/>
      <x/>
      <x/>
      <x/>
      <x/>
      <x/>
      <x/>
    </i>
    <i t="default" r="6">
      <x/>
    </i>
    <i t="default" r="5">
      <x/>
    </i>
    <i t="default" r="4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39">
    <format dxfId="206">
      <pivotArea outline="0" collapsedLevelsAreSubtotals="1" fieldPosition="0"/>
    </format>
    <format dxfId="205">
      <pivotArea field="0" type="button" dataOnly="0" labelOnly="1" outline="0" axis="axisPage" fieldPosition="0"/>
    </format>
    <format dxfId="204">
      <pivotArea dataOnly="0" labelOnly="1" outline="0" fieldPosition="0">
        <references count="1">
          <reference field="0" count="0"/>
        </references>
      </pivotArea>
    </format>
    <format dxfId="203">
      <pivotArea field="0" type="button" dataOnly="0" labelOnly="1" outline="0" axis="axisPage" fieldPosition="0"/>
    </format>
    <format dxfId="202">
      <pivotArea dataOnly="0" labelOnly="1" outline="0" fieldPosition="0">
        <references count="1">
          <reference field="0" count="0"/>
        </references>
      </pivotArea>
    </format>
    <format dxfId="201">
      <pivotArea type="all" dataOnly="0" outline="0" fieldPosition="0"/>
    </format>
    <format dxfId="200">
      <pivotArea field="0" type="button" dataOnly="0" labelOnly="1" outline="0" axis="axisPage" fieldPosition="0"/>
    </format>
    <format dxfId="199">
      <pivotArea field="3" type="button" dataOnly="0" labelOnly="1" outline="0"/>
    </format>
    <format dxfId="198">
      <pivotArea dataOnly="0" labelOnly="1" grandRow="1" outline="0" fieldPosition="0"/>
    </format>
    <format dxfId="197">
      <pivotArea field="0" type="button" dataOnly="0" labelOnly="1" outline="0" axis="axisPage" fieldPosition="0"/>
    </format>
    <format dxfId="196">
      <pivotArea dataOnly="0" labelOnly="1" outline="0" fieldPosition="0">
        <references count="1">
          <reference field="2" count="1">
            <x v="0"/>
          </reference>
        </references>
      </pivotArea>
    </format>
    <format dxfId="195">
      <pivotArea dataOnly="0" labelOnly="1" outline="0" fieldPosition="0">
        <references count="1">
          <reference field="0" count="0"/>
        </references>
      </pivotArea>
    </format>
    <format dxfId="194">
      <pivotArea field="3" type="button" dataOnly="0" labelOnly="1" outline="0"/>
    </format>
    <format dxfId="19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92">
      <pivotArea dataOnly="0" labelOnly="1" grandRow="1" outline="0" fieldPosition="0"/>
    </format>
    <format dxfId="191">
      <pivotArea dataOnly="0" labelOnly="1" outline="0" fieldPosition="0">
        <references count="1">
          <reference field="0" count="0"/>
        </references>
      </pivotArea>
    </format>
    <format dxfId="190">
      <pivotArea field="8" type="button" dataOnly="0" labelOnly="1" outline="0" axis="axisRow" fieldPosition="1"/>
    </format>
    <format dxfId="189">
      <pivotArea field="10" type="button" dataOnly="0" labelOnly="1" outline="0" axis="axisRow" fieldPosition="2"/>
    </format>
    <format dxfId="188">
      <pivotArea field="11" type="button" dataOnly="0" labelOnly="1" outline="0" axis="axisRow" fieldPosition="3"/>
    </format>
    <format dxfId="187">
      <pivotArea field="12" type="button" dataOnly="0" labelOnly="1" outline="0" axis="axisRow" fieldPosition="4"/>
    </format>
    <format dxfId="186">
      <pivotArea field="13" type="button" dataOnly="0" labelOnly="1" outline="0" axis="axisRow" fieldPosition="5"/>
    </format>
    <format dxfId="185">
      <pivotArea field="14" type="button" dataOnly="0" labelOnly="1" outline="0" axis="axisRow" fieldPosition="6"/>
    </format>
    <format dxfId="184">
      <pivotArea field="15" type="button" dataOnly="0" labelOnly="1" outline="0" axis="axisRow" fieldPosition="7"/>
    </format>
    <format dxfId="183">
      <pivotArea dataOnly="0" labelOnly="1" outline="0" fieldPosition="0">
        <references count="1">
          <reference field="0" count="0"/>
        </references>
      </pivotArea>
    </format>
    <format dxfId="182">
      <pivotArea field="8" type="button" dataOnly="0" labelOnly="1" outline="0" axis="axisRow" fieldPosition="1"/>
    </format>
    <format dxfId="181">
      <pivotArea field="10" type="button" dataOnly="0" labelOnly="1" outline="0" axis="axisRow" fieldPosition="2"/>
    </format>
    <format dxfId="180">
      <pivotArea field="11" type="button" dataOnly="0" labelOnly="1" outline="0" axis="axisRow" fieldPosition="3"/>
    </format>
    <format dxfId="179">
      <pivotArea field="12" type="button" dataOnly="0" labelOnly="1" outline="0" axis="axisRow" fieldPosition="4"/>
    </format>
    <format dxfId="178">
      <pivotArea field="13" type="button" dataOnly="0" labelOnly="1" outline="0" axis="axisRow" fieldPosition="5"/>
    </format>
    <format dxfId="177">
      <pivotArea field="14" type="button" dataOnly="0" labelOnly="1" outline="0" axis="axisRow" fieldPosition="6"/>
    </format>
    <format dxfId="176">
      <pivotArea field="15" type="button" dataOnly="0" labelOnly="1" outline="0" axis="axisRow" fieldPosition="7"/>
    </format>
    <format dxfId="175">
      <pivotArea dataOnly="0" labelOnly="1" outline="0" fieldPosition="0">
        <references count="1">
          <reference field="0" count="0"/>
        </references>
      </pivotArea>
    </format>
    <format dxfId="174">
      <pivotArea field="8" type="button" dataOnly="0" labelOnly="1" outline="0" axis="axisRow" fieldPosition="1"/>
    </format>
    <format dxfId="173">
      <pivotArea field="10" type="button" dataOnly="0" labelOnly="1" outline="0" axis="axisRow" fieldPosition="2"/>
    </format>
    <format dxfId="172">
      <pivotArea field="11" type="button" dataOnly="0" labelOnly="1" outline="0" axis="axisRow" fieldPosition="3"/>
    </format>
    <format dxfId="171">
      <pivotArea field="12" type="button" dataOnly="0" labelOnly="1" outline="0" axis="axisRow" fieldPosition="4"/>
    </format>
    <format dxfId="170">
      <pivotArea field="13" type="button" dataOnly="0" labelOnly="1" outline="0" axis="axisRow" fieldPosition="5"/>
    </format>
    <format dxfId="169">
      <pivotArea field="14" type="button" dataOnly="0" labelOnly="1" outline="0" axis="axisRow" fieldPosition="6"/>
    </format>
    <format dxfId="168">
      <pivotArea field="15" type="button" dataOnly="0" labelOnly="1" outline="0" axis="axisRow" fieldPosition="7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I31" firstHeaderRow="1" firstDataRow="1" firstDataCol="9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0"/>
        <item m="1" x="1"/>
        <item t="default"/>
      </items>
    </pivotField>
    <pivotField axis="axisRow" compact="0" outline="0" subtotalTop="0" showAll="0">
      <items count="4">
        <item x="0"/>
        <item m="1" x="1"/>
        <item m="1" x="2"/>
        <item t="default"/>
      </items>
    </pivotField>
    <pivotField compact="0" outline="0" subtotalTop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9">
    <field x="2"/>
    <field x="1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7">
    <format dxfId="84">
      <pivotArea outline="0" collapsedLevelsAreSubtotals="1" fieldPosition="0"/>
    </format>
    <format dxfId="83">
      <pivotArea field="0" type="button" dataOnly="0" labelOnly="1" outline="0" axis="axisPage" fieldPosition="0"/>
    </format>
    <format dxfId="82">
      <pivotArea dataOnly="0" labelOnly="1" outline="0" fieldPosition="0">
        <references count="1">
          <reference field="0" count="0"/>
        </references>
      </pivotArea>
    </format>
    <format dxfId="81">
      <pivotArea field="0" type="button" dataOnly="0" labelOnly="1" outline="0" axis="axisPage" fieldPosition="0"/>
    </format>
    <format dxfId="80">
      <pivotArea dataOnly="0" labelOnly="1" outline="0" fieldPosition="0">
        <references count="1">
          <reference field="0" count="0"/>
        </references>
      </pivotArea>
    </format>
    <format dxfId="79">
      <pivotArea field="0" type="button" dataOnly="0" labelOnly="1" outline="0" axis="axisPage" fieldPosition="0"/>
    </format>
    <format dxfId="78">
      <pivotArea dataOnly="0" labelOnly="1" outline="0" fieldPosition="0">
        <references count="1">
          <reference field="0" count="0"/>
        </references>
      </pivotArea>
    </format>
    <format dxfId="77">
      <pivotArea type="all" dataOnly="0" outline="0" fieldPosition="0"/>
    </format>
    <format dxfId="76">
      <pivotArea field="0" type="button" dataOnly="0" labelOnly="1" outline="0" axis="axisPage" fieldPosition="0"/>
    </format>
    <format dxfId="75">
      <pivotArea field="3" type="button" dataOnly="0" labelOnly="1" outline="0"/>
    </format>
    <format dxfId="74">
      <pivotArea dataOnly="0" labelOnly="1" grandRow="1" outline="0" fieldPosition="0"/>
    </format>
    <format dxfId="73">
      <pivotArea field="0" type="button" dataOnly="0" labelOnly="1" outline="0" axis="axisPage" fieldPosition="0"/>
    </format>
    <format dxfId="72">
      <pivotArea dataOnly="0" labelOnly="1" outline="0" fieldPosition="0">
        <references count="1">
          <reference field="2" count="1">
            <x v="0"/>
          </reference>
        </references>
      </pivotArea>
    </format>
    <format dxfId="71">
      <pivotArea dataOnly="0" labelOnly="1" outline="0" fieldPosition="0">
        <references count="1">
          <reference field="0" count="0"/>
        </references>
      </pivotArea>
    </format>
    <format dxfId="70">
      <pivotArea field="3" type="button" dataOnly="0" labelOnly="1" outline="0"/>
    </format>
    <format dxfId="6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6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I50" firstHeaderRow="1" firstDataRow="1" firstDataCol="9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0"/>
        <item m="1" x="1"/>
        <item t="default"/>
      </items>
    </pivotField>
    <pivotField axis="axisRow" compact="0" outline="0" showAll="0">
      <items count="4">
        <item x="0"/>
        <item m="1" x="1"/>
        <item m="1" x="2"/>
        <item t="default"/>
      </items>
    </pivotField>
    <pivotField compact="0" outline="0" multipleItemSelectionAllowed="1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compact="0" outline="0" showAll="0" defaultSubtotal="0"/>
    <pivotField axis="axisRow" compact="0" numFmtId="4" outline="0" showAll="0" defaultSubtotal="0">
      <items count="1">
        <item x="0"/>
      </items>
    </pivotField>
    <pivotField axis="axisRow" compact="0" numFmtId="4" outline="0" showAll="0" defaultSubtotal="0">
      <items count="1">
        <item x="0"/>
      </items>
    </pivotField>
    <pivotField axis="axisRow" compact="0" numFmtId="4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numFmtId="4" outline="0" showAll="0">
      <items count="2">
        <item x="0"/>
        <item t="default"/>
      </items>
    </pivotField>
    <pivotField compact="0" outline="0" showAll="0"/>
  </pivotFields>
  <rowFields count="9">
    <field x="2"/>
    <field x="1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15">
    <format dxfId="99">
      <pivotArea outline="0" collapsedLevelsAreSubtotals="1" fieldPosition="0"/>
    </format>
    <format dxfId="98">
      <pivotArea field="1" type="button" dataOnly="0" labelOnly="1" outline="0" axis="axisRow" fieldPosition="1"/>
    </format>
    <format dxfId="97">
      <pivotArea type="all" dataOnly="0" outline="0" fieldPosition="0"/>
    </format>
    <format dxfId="96">
      <pivotArea field="0" type="button" dataOnly="0" labelOnly="1" outline="0" axis="axisPage" fieldPosition="0"/>
    </format>
    <format dxfId="95">
      <pivotArea field="2" type="button" dataOnly="0" labelOnly="1" outline="0" axis="axisRow" fieldPosition="0"/>
    </format>
    <format dxfId="94">
      <pivotArea dataOnly="0" labelOnly="1" fieldPosition="0">
        <references count="1">
          <reference field="2" count="0"/>
        </references>
      </pivotArea>
    </format>
    <format dxfId="93">
      <pivotArea dataOnly="0" labelOnly="1" grandRow="1" outline="0" fieldPosition="0"/>
    </format>
    <format dxfId="92">
      <pivotArea field="0" type="button" dataOnly="0" labelOnly="1" outline="0" axis="axisPage" fieldPosition="0"/>
    </format>
    <format dxfId="91">
      <pivotArea field="2" type="button" dataOnly="0" labelOnly="1" outline="0" axis="axisRow" fieldPosition="0"/>
    </format>
    <format dxfId="90">
      <pivotArea dataOnly="0" labelOnly="1" fieldPosition="0">
        <references count="1">
          <reference field="2" count="0"/>
        </references>
      </pivotArea>
    </format>
    <format dxfId="89">
      <pivotArea dataOnly="0" labelOnly="1" outline="0" fieldPosition="0">
        <references count="1">
          <reference field="2" count="1">
            <x v="0"/>
          </reference>
        </references>
      </pivotArea>
    </format>
    <format dxfId="88">
      <pivotArea dataOnly="0" labelOnly="1" outline="0" fieldPosition="0">
        <references count="1">
          <reference field="0" count="0"/>
        </references>
      </pivotArea>
    </format>
    <format dxfId="87">
      <pivotArea field="3" type="button" dataOnly="0" labelOnly="1" outline="0"/>
    </format>
    <format dxfId="8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2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12" firstHeaderRow="1" firstDataRow="1" firstDataCol="9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0"/>
        <item m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4">
        <item x="0"/>
        <item m="1" x="1"/>
        <item m="1"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9">
        <item x="0"/>
        <item m="1" x="4"/>
        <item m="1" x="1"/>
        <item m="1" x="2"/>
        <item m="1" x="3"/>
        <item m="1" x="5"/>
        <item m="1" x="6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4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2"/>
    <field x="1"/>
    <field x="8"/>
    <field x="10"/>
    <field x="11"/>
    <field x="12"/>
    <field x="13"/>
    <field x="14"/>
    <field x="15"/>
  </rowFields>
  <rowItems count="8">
    <i>
      <x/>
      <x/>
      <x/>
      <x/>
      <x/>
      <x/>
      <x/>
      <x/>
      <x/>
    </i>
    <i t="default" r="7">
      <x/>
    </i>
    <i t="default" r="6">
      <x/>
    </i>
    <i t="default" r="5">
      <x/>
    </i>
    <i t="default" r="2">
      <x/>
    </i>
    <i t="default" r="1">
      <x/>
    </i>
    <i t="default">
      <x/>
    </i>
    <i t="grand">
      <x/>
    </i>
  </rowItems>
  <colItems count="1">
    <i/>
  </colItems>
  <pageFields count="1">
    <pageField fld="0" hier="-1"/>
  </pageFields>
  <formats count="36">
    <format dxfId="135">
      <pivotArea outline="0" collapsedLevelsAreSubtotals="1" fieldPosition="0"/>
    </format>
    <format dxfId="134">
      <pivotArea field="0" type="button" dataOnly="0" labelOnly="1" outline="0" axis="axisPage" fieldPosition="0"/>
    </format>
    <format dxfId="133">
      <pivotArea dataOnly="0" labelOnly="1" outline="0" fieldPosition="0">
        <references count="1">
          <reference field="0" count="0"/>
        </references>
      </pivotArea>
    </format>
    <format dxfId="132">
      <pivotArea field="0" type="button" dataOnly="0" labelOnly="1" outline="0" axis="axisPage" fieldPosition="0"/>
    </format>
    <format dxfId="131">
      <pivotArea dataOnly="0" labelOnly="1" outline="0" fieldPosition="0">
        <references count="1">
          <reference field="0" count="0"/>
        </references>
      </pivotArea>
    </format>
    <format dxfId="130">
      <pivotArea type="all" dataOnly="0" outline="0" fieldPosition="0"/>
    </format>
    <format dxfId="129">
      <pivotArea field="0" type="button" dataOnly="0" labelOnly="1" outline="0" axis="axisPage" fieldPosition="0"/>
    </format>
    <format dxfId="128">
      <pivotArea field="3" type="button" dataOnly="0" labelOnly="1" outline="0"/>
    </format>
    <format dxfId="127">
      <pivotArea dataOnly="0" labelOnly="1" grandRow="1" outline="0" fieldPosition="0"/>
    </format>
    <format dxfId="126">
      <pivotArea field="0" type="button" dataOnly="0" labelOnly="1" outline="0" axis="axisPage" fieldPosition="0"/>
    </format>
    <format dxfId="125">
      <pivotArea dataOnly="0" labelOnly="1" outline="0" fieldPosition="0">
        <references count="1">
          <reference field="2" count="1">
            <x v="0"/>
          </reference>
        </references>
      </pivotArea>
    </format>
    <format dxfId="124">
      <pivotArea dataOnly="0" labelOnly="1" outline="0" fieldPosition="0">
        <references count="1">
          <reference field="0" count="0"/>
        </references>
      </pivotArea>
    </format>
    <format dxfId="123">
      <pivotArea field="3" type="button" dataOnly="0" labelOnly="1" outline="0"/>
    </format>
    <format dxfId="12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1">
      <pivotArea dataOnly="0" labelOnly="1" grandRow="1" outline="0" fieldPosition="0"/>
    </format>
    <format dxfId="120">
      <pivotArea field="8" type="button" dataOnly="0" labelOnly="1" outline="0" axis="axisRow" fieldPosition="2"/>
    </format>
    <format dxfId="119">
      <pivotArea field="10" type="button" dataOnly="0" labelOnly="1" outline="0" axis="axisRow" fieldPosition="3"/>
    </format>
    <format dxfId="118">
      <pivotArea field="11" type="button" dataOnly="0" labelOnly="1" outline="0" axis="axisRow" fieldPosition="4"/>
    </format>
    <format dxfId="117">
      <pivotArea field="12" type="button" dataOnly="0" labelOnly="1" outline="0" axis="axisRow" fieldPosition="5"/>
    </format>
    <format dxfId="116">
      <pivotArea field="13" type="button" dataOnly="0" labelOnly="1" outline="0" axis="axisRow" fieldPosition="6"/>
    </format>
    <format dxfId="115">
      <pivotArea field="14" type="button" dataOnly="0" labelOnly="1" outline="0" axis="axisRow" fieldPosition="7"/>
    </format>
    <format dxfId="114">
      <pivotArea field="15" type="button" dataOnly="0" labelOnly="1" outline="0" axis="axisRow" fieldPosition="8"/>
    </format>
    <format dxfId="113">
      <pivotArea field="8" type="button" dataOnly="0" labelOnly="1" outline="0" axis="axisRow" fieldPosition="2"/>
    </format>
    <format dxfId="112">
      <pivotArea field="10" type="button" dataOnly="0" labelOnly="1" outline="0" axis="axisRow" fieldPosition="3"/>
    </format>
    <format dxfId="111">
      <pivotArea field="11" type="button" dataOnly="0" labelOnly="1" outline="0" axis="axisRow" fieldPosition="4"/>
    </format>
    <format dxfId="110">
      <pivotArea field="12" type="button" dataOnly="0" labelOnly="1" outline="0" axis="axisRow" fieldPosition="5"/>
    </format>
    <format dxfId="109">
      <pivotArea field="13" type="button" dataOnly="0" labelOnly="1" outline="0" axis="axisRow" fieldPosition="6"/>
    </format>
    <format dxfId="108">
      <pivotArea field="14" type="button" dataOnly="0" labelOnly="1" outline="0" axis="axisRow" fieldPosition="7"/>
    </format>
    <format dxfId="107">
      <pivotArea field="15" type="button" dataOnly="0" labelOnly="1" outline="0" axis="axisRow" fieldPosition="8"/>
    </format>
    <format dxfId="106">
      <pivotArea field="8" type="button" dataOnly="0" labelOnly="1" outline="0" axis="axisRow" fieldPosition="2"/>
    </format>
    <format dxfId="105">
      <pivotArea field="10" type="button" dataOnly="0" labelOnly="1" outline="0" axis="axisRow" fieldPosition="3"/>
    </format>
    <format dxfId="104">
      <pivotArea field="11" type="button" dataOnly="0" labelOnly="1" outline="0" axis="axisRow" fieldPosition="4"/>
    </format>
    <format dxfId="103">
      <pivotArea field="12" type="button" dataOnly="0" labelOnly="1" outline="0" axis="axisRow" fieldPosition="5"/>
    </format>
    <format dxfId="102">
      <pivotArea field="13" type="button" dataOnly="0" labelOnly="1" outline="0" axis="axisRow" fieldPosition="6"/>
    </format>
    <format dxfId="101">
      <pivotArea field="14" type="button" dataOnly="0" labelOnly="1" outline="0" axis="axisRow" fieldPosition="7"/>
    </format>
    <format dxfId="100">
      <pivotArea field="15" type="button" dataOnly="0" labelOnly="1" outline="0" axis="axisRow" fieldPosition="8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8"/>
  <sheetViews>
    <sheetView tabSelected="1" view="pageBreakPreview" zoomScaleNormal="100" zoomScaleSheetLayoutView="100" workbookViewId="0">
      <selection activeCell="B63" sqref="B63"/>
    </sheetView>
  </sheetViews>
  <sheetFormatPr defaultRowHeight="12.75" x14ac:dyDescent="0.2"/>
  <cols>
    <col min="1" max="1" width="31.42578125" customWidth="1"/>
    <col min="2" max="2" width="15.28515625" customWidth="1"/>
    <col min="5" max="5" width="14.85546875" customWidth="1"/>
    <col min="11" max="11" width="9.140625" customWidth="1"/>
  </cols>
  <sheetData>
    <row r="7" spans="1:5" x14ac:dyDescent="0.2">
      <c r="A7" s="18" t="s">
        <v>25</v>
      </c>
    </row>
    <row r="9" spans="1:5" x14ac:dyDescent="0.2">
      <c r="A9" s="19" t="s">
        <v>26</v>
      </c>
      <c r="B9" s="117"/>
      <c r="C9" s="118"/>
      <c r="D9" s="118"/>
      <c r="E9" s="119"/>
    </row>
    <row r="12" spans="1:5" ht="25.5" x14ac:dyDescent="0.2">
      <c r="A12" s="9" t="s">
        <v>12</v>
      </c>
    </row>
    <row r="13" spans="1:5" x14ac:dyDescent="0.2">
      <c r="A13" s="3" t="s">
        <v>66</v>
      </c>
    </row>
    <row r="14" spans="1:5" x14ac:dyDescent="0.2">
      <c r="A14" s="3" t="s">
        <v>77</v>
      </c>
    </row>
    <row r="15" spans="1:5" x14ac:dyDescent="0.2">
      <c r="A15" s="3" t="s">
        <v>27</v>
      </c>
    </row>
    <row r="16" spans="1:5" x14ac:dyDescent="0.2">
      <c r="A16" s="3" t="s">
        <v>28</v>
      </c>
    </row>
    <row r="17" spans="1:1" x14ac:dyDescent="0.2">
      <c r="A17" s="3" t="s">
        <v>29</v>
      </c>
    </row>
    <row r="18" spans="1:1" x14ac:dyDescent="0.2">
      <c r="A18" s="3" t="s">
        <v>30</v>
      </c>
    </row>
    <row r="19" spans="1:1" x14ac:dyDescent="0.2">
      <c r="A19" s="3" t="s">
        <v>31</v>
      </c>
    </row>
    <row r="20" spans="1:1" x14ac:dyDescent="0.2">
      <c r="A20" s="3" t="s">
        <v>32</v>
      </c>
    </row>
    <row r="21" spans="1:1" x14ac:dyDescent="0.2">
      <c r="A21" s="3" t="s">
        <v>33</v>
      </c>
    </row>
    <row r="22" spans="1:1" x14ac:dyDescent="0.2">
      <c r="A22" s="3" t="s">
        <v>34</v>
      </c>
    </row>
    <row r="23" spans="1:1" x14ac:dyDescent="0.2">
      <c r="A23" s="3" t="s">
        <v>35</v>
      </c>
    </row>
    <row r="26" spans="1:1" ht="25.5" x14ac:dyDescent="0.2">
      <c r="A26" s="10" t="s">
        <v>36</v>
      </c>
    </row>
    <row r="27" spans="1:1" x14ac:dyDescent="0.2">
      <c r="A27" s="3" t="s">
        <v>78</v>
      </c>
    </row>
    <row r="28" spans="1:1" x14ac:dyDescent="0.2">
      <c r="A28" s="3" t="s">
        <v>67</v>
      </c>
    </row>
    <row r="29" spans="1:1" x14ac:dyDescent="0.2">
      <c r="A29" s="3" t="s">
        <v>37</v>
      </c>
    </row>
    <row r="30" spans="1:1" x14ac:dyDescent="0.2">
      <c r="A30" s="3" t="s">
        <v>38</v>
      </c>
    </row>
    <row r="31" spans="1:1" x14ac:dyDescent="0.2">
      <c r="A31" s="3" t="s">
        <v>39</v>
      </c>
    </row>
    <row r="32" spans="1:1" x14ac:dyDescent="0.2">
      <c r="A32" s="3" t="s">
        <v>40</v>
      </c>
    </row>
    <row r="33" spans="1:4" x14ac:dyDescent="0.2">
      <c r="A33" s="3" t="s">
        <v>41</v>
      </c>
    </row>
    <row r="34" spans="1:4" x14ac:dyDescent="0.2">
      <c r="A34" s="3" t="s">
        <v>42</v>
      </c>
    </row>
    <row r="35" spans="1:4" x14ac:dyDescent="0.2">
      <c r="A35" s="3" t="s">
        <v>43</v>
      </c>
    </row>
    <row r="36" spans="1:4" x14ac:dyDescent="0.2">
      <c r="A36" s="3" t="s">
        <v>44</v>
      </c>
    </row>
    <row r="37" spans="1:4" x14ac:dyDescent="0.2">
      <c r="A37" s="3" t="s">
        <v>45</v>
      </c>
    </row>
    <row r="38" spans="1:4" x14ac:dyDescent="0.2">
      <c r="A38" s="3" t="s">
        <v>46</v>
      </c>
    </row>
    <row r="39" spans="1:4" ht="21.75" customHeight="1" x14ac:dyDescent="0.2"/>
    <row r="40" spans="1:4" ht="20.25" x14ac:dyDescent="0.3">
      <c r="A40" s="4" t="s">
        <v>13</v>
      </c>
    </row>
    <row r="41" spans="1:4" ht="12.75" customHeight="1" x14ac:dyDescent="0.2">
      <c r="A41" s="113" t="s">
        <v>23</v>
      </c>
      <c r="B41" s="113"/>
    </row>
    <row r="42" spans="1:4" ht="44.25" customHeight="1" x14ac:dyDescent="0.2">
      <c r="A42" s="113"/>
      <c r="B42" s="113"/>
    </row>
    <row r="44" spans="1:4" ht="48" customHeight="1" x14ac:dyDescent="0.2">
      <c r="A44" s="114" t="s">
        <v>65</v>
      </c>
      <c r="B44" s="115"/>
      <c r="D44" s="5"/>
    </row>
    <row r="45" spans="1:4" ht="38.25" customHeight="1" x14ac:dyDescent="0.2">
      <c r="A45" s="116" t="s">
        <v>24</v>
      </c>
      <c r="B45" s="116"/>
    </row>
    <row r="52" spans="1:14" ht="17.25" customHeight="1" x14ac:dyDescent="0.2"/>
    <row r="54" spans="1:14" ht="18" x14ac:dyDescent="0.25">
      <c r="A54" s="6"/>
    </row>
    <row r="56" spans="1:14" x14ac:dyDescent="0.2">
      <c r="A56" t="s">
        <v>6</v>
      </c>
      <c r="K56" t="s">
        <v>14</v>
      </c>
    </row>
    <row r="57" spans="1:14" ht="18" x14ac:dyDescent="0.25">
      <c r="A57" s="23" t="s">
        <v>52</v>
      </c>
      <c r="K57" s="2" t="s">
        <v>15</v>
      </c>
      <c r="N57" t="s">
        <v>20</v>
      </c>
    </row>
    <row r="58" spans="1:14" ht="18" x14ac:dyDescent="0.25">
      <c r="A58" s="23" t="s">
        <v>53</v>
      </c>
      <c r="N58" s="7">
        <v>0</v>
      </c>
    </row>
    <row r="59" spans="1:14" ht="18" x14ac:dyDescent="0.25">
      <c r="A59" s="23" t="s">
        <v>54</v>
      </c>
      <c r="N59" s="8">
        <v>9.5000000000000001E-2</v>
      </c>
    </row>
    <row r="60" spans="1:14" ht="18" x14ac:dyDescent="0.25">
      <c r="A60" s="23" t="s">
        <v>63</v>
      </c>
      <c r="N60" s="7">
        <v>0.22</v>
      </c>
    </row>
    <row r="61" spans="1:14" ht="18" x14ac:dyDescent="0.25">
      <c r="A61" s="23" t="s">
        <v>55</v>
      </c>
    </row>
    <row r="62" spans="1:14" ht="18" x14ac:dyDescent="0.25">
      <c r="A62" s="23" t="s">
        <v>56</v>
      </c>
    </row>
    <row r="63" spans="1:14" ht="18" x14ac:dyDescent="0.25">
      <c r="A63" s="23"/>
    </row>
    <row r="64" spans="1:14" ht="18" x14ac:dyDescent="0.25">
      <c r="A64" s="23"/>
    </row>
    <row r="65" spans="1:1" ht="18" x14ac:dyDescent="0.25">
      <c r="A65" s="23"/>
    </row>
    <row r="66" spans="1:1" ht="18" x14ac:dyDescent="0.25">
      <c r="A66" s="23"/>
    </row>
    <row r="67" spans="1:1" ht="18" x14ac:dyDescent="0.25">
      <c r="A67" s="23"/>
    </row>
    <row r="68" spans="1:1" ht="18" x14ac:dyDescent="0.25">
      <c r="A68" s="23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R73"/>
  <sheetViews>
    <sheetView view="pageBreakPreview" zoomScaleNormal="115" zoomScaleSheetLayoutView="100" workbookViewId="0">
      <pane ySplit="6" topLeftCell="A7" activePane="bottomLeft" state="frozenSplit"/>
      <selection pane="bottomLeft" activeCell="D7" sqref="D7"/>
    </sheetView>
  </sheetViews>
  <sheetFormatPr defaultRowHeight="15" x14ac:dyDescent="0.2"/>
  <cols>
    <col min="1" max="1" width="9" style="1" customWidth="1"/>
    <col min="2" max="3" width="22.7109375" style="1" customWidth="1"/>
    <col min="4" max="4" width="32.28515625" style="1" customWidth="1"/>
    <col min="5" max="5" width="27" style="1" customWidth="1"/>
    <col min="6" max="6" width="8" style="1" customWidth="1"/>
    <col min="7" max="7" width="8.85546875" style="1" customWidth="1"/>
    <col min="8" max="8" width="10.28515625" style="1" customWidth="1"/>
    <col min="9" max="9" width="11.42578125" style="1" customWidth="1"/>
    <col min="10" max="10" width="13.85546875" style="1" customWidth="1"/>
    <col min="11" max="11" width="14.42578125" style="1" customWidth="1"/>
    <col min="12" max="12" width="14" style="1" customWidth="1"/>
    <col min="13" max="13" width="12" style="1" customWidth="1"/>
    <col min="14" max="15" width="14.28515625" style="1" customWidth="1"/>
    <col min="16" max="16" width="15.140625" style="1" customWidth="1"/>
    <col min="17" max="17" width="15.28515625" style="1" customWidth="1"/>
    <col min="18" max="16384" width="9.140625" style="1"/>
  </cols>
  <sheetData>
    <row r="1" spans="1:18" ht="24.75" customHeight="1" x14ac:dyDescent="0.2">
      <c r="A1" s="130" t="s">
        <v>68</v>
      </c>
      <c r="B1" s="131"/>
      <c r="C1" s="131"/>
      <c r="D1" s="131"/>
      <c r="E1" s="131"/>
      <c r="F1" s="131"/>
      <c r="G1" s="131"/>
      <c r="H1" s="131"/>
      <c r="I1" s="131"/>
      <c r="J1" s="38"/>
      <c r="K1" s="37"/>
      <c r="L1" s="37"/>
      <c r="M1" s="39"/>
      <c r="N1" s="39"/>
      <c r="O1" s="39"/>
      <c r="P1" s="39"/>
      <c r="Q1" s="39"/>
    </row>
    <row r="2" spans="1:18" ht="36.75" customHeight="1" thickBot="1" x14ac:dyDescent="0.25">
      <c r="A2" s="132"/>
      <c r="B2" s="133"/>
      <c r="C2" s="133"/>
      <c r="D2" s="133"/>
      <c r="E2" s="133"/>
      <c r="F2" s="133"/>
      <c r="G2" s="133"/>
      <c r="H2" s="133"/>
      <c r="I2" s="133"/>
      <c r="J2" s="41"/>
      <c r="K2" s="40"/>
      <c r="L2" s="40"/>
      <c r="M2" s="39"/>
      <c r="N2" s="39"/>
      <c r="O2" s="39"/>
      <c r="P2" s="39"/>
      <c r="Q2" s="39"/>
    </row>
    <row r="3" spans="1:18" ht="19.5" customHeight="1" x14ac:dyDescent="0.2">
      <c r="A3" s="136" t="s">
        <v>26</v>
      </c>
      <c r="B3" s="137"/>
      <c r="C3" s="137"/>
      <c r="D3" s="137"/>
      <c r="E3" s="137"/>
      <c r="F3" s="137"/>
      <c r="G3" s="137"/>
      <c r="H3" s="137"/>
      <c r="I3" s="137"/>
      <c r="J3" s="140" t="s">
        <v>59</v>
      </c>
      <c r="K3" s="141"/>
      <c r="L3" s="141"/>
      <c r="M3" s="141"/>
      <c r="N3" s="141"/>
      <c r="O3" s="141"/>
      <c r="P3" s="141"/>
      <c r="Q3" s="141"/>
      <c r="R3" s="142"/>
    </row>
    <row r="4" spans="1:18" ht="19.5" customHeight="1" thickBot="1" x14ac:dyDescent="0.25">
      <c r="A4" s="138" t="s">
        <v>60</v>
      </c>
      <c r="B4" s="139"/>
      <c r="C4" s="139"/>
      <c r="D4" s="139"/>
      <c r="E4" s="139"/>
      <c r="F4" s="139"/>
      <c r="G4" s="139"/>
      <c r="H4" s="139"/>
      <c r="I4" s="139"/>
      <c r="J4" s="143" t="s">
        <v>61</v>
      </c>
      <c r="K4" s="144"/>
      <c r="L4" s="144"/>
      <c r="M4" s="144"/>
      <c r="N4" s="144"/>
      <c r="O4" s="144"/>
      <c r="P4" s="144"/>
      <c r="Q4" s="144"/>
      <c r="R4" s="145"/>
    </row>
    <row r="5" spans="1:18" ht="15" customHeight="1" thickBot="1" x14ac:dyDescent="0.25">
      <c r="A5" s="42">
        <v>1</v>
      </c>
      <c r="B5" s="43">
        <v>2</v>
      </c>
      <c r="C5" s="43">
        <v>3</v>
      </c>
      <c r="D5" s="43">
        <v>4</v>
      </c>
      <c r="E5" s="43">
        <v>5</v>
      </c>
      <c r="F5" s="43">
        <v>6</v>
      </c>
      <c r="G5" s="43">
        <v>7</v>
      </c>
      <c r="H5" s="43">
        <v>8</v>
      </c>
      <c r="I5" s="43">
        <v>9</v>
      </c>
      <c r="J5" s="43">
        <v>10</v>
      </c>
      <c r="K5" s="43">
        <v>11</v>
      </c>
      <c r="L5" s="43">
        <v>12</v>
      </c>
      <c r="M5" s="43">
        <v>13</v>
      </c>
      <c r="N5" s="43">
        <v>14</v>
      </c>
      <c r="O5" s="43">
        <v>15</v>
      </c>
      <c r="P5" s="43">
        <v>16</v>
      </c>
      <c r="Q5" s="43">
        <v>17</v>
      </c>
      <c r="R5" s="43">
        <v>20</v>
      </c>
    </row>
    <row r="6" spans="1:18" ht="63" x14ac:dyDescent="0.2">
      <c r="A6" s="28" t="s">
        <v>10</v>
      </c>
      <c r="B6" s="21" t="s">
        <v>0</v>
      </c>
      <c r="C6" s="20" t="s">
        <v>4</v>
      </c>
      <c r="D6" s="21" t="s">
        <v>1</v>
      </c>
      <c r="E6" s="21" t="s">
        <v>50</v>
      </c>
      <c r="F6" s="21" t="s">
        <v>2</v>
      </c>
      <c r="G6" s="21" t="s">
        <v>3</v>
      </c>
      <c r="H6" s="21" t="s">
        <v>73</v>
      </c>
      <c r="I6" s="22" t="s">
        <v>70</v>
      </c>
      <c r="J6" s="21" t="s">
        <v>47</v>
      </c>
      <c r="K6" s="20" t="s">
        <v>48</v>
      </c>
      <c r="L6" s="20" t="s">
        <v>49</v>
      </c>
      <c r="M6" s="70" t="s">
        <v>57</v>
      </c>
      <c r="N6" s="20" t="s">
        <v>58</v>
      </c>
      <c r="O6" s="20" t="s">
        <v>69</v>
      </c>
      <c r="P6" s="83" t="s">
        <v>64</v>
      </c>
      <c r="Q6" s="29" t="s">
        <v>5</v>
      </c>
    </row>
    <row r="7" spans="1:18" x14ac:dyDescent="0.2">
      <c r="A7" s="44" t="s">
        <v>7</v>
      </c>
      <c r="B7" s="45"/>
      <c r="C7" s="11"/>
      <c r="D7" s="12"/>
      <c r="E7" s="69"/>
      <c r="F7" s="86" t="s">
        <v>15</v>
      </c>
      <c r="G7" s="25"/>
      <c r="H7" s="84" t="e" cm="1">
        <f t="array" ref="H7">_xlfn.IFS(D7="Vodenje in koordinacija",23.33,D7="Strokovna in tehnična pomoč",17.89,D7="Izvajanje neindustrijske dejavnosti",13.24,D7="Prostovoljsko delo - organizacijsko",13,D7="Prostovoljsko delo - vsebinsko",10,D7="Prostovoljsko delo - drugo",6,D7="Delo kmeta",12.25)</f>
        <v>#N/A</v>
      </c>
      <c r="I7" s="46" t="e">
        <f>G7*H7</f>
        <v>#N/A</v>
      </c>
      <c r="J7" s="47">
        <v>80</v>
      </c>
      <c r="K7" s="46" t="e">
        <f>(I7*J7)/100</f>
        <v>#N/A</v>
      </c>
      <c r="L7" s="46" t="e">
        <f>(I7+M7)-P7</f>
        <v>#N/A</v>
      </c>
      <c r="M7" s="71" t="e">
        <f>I7*40%</f>
        <v>#N/A</v>
      </c>
      <c r="N7" s="71" t="e">
        <f>(M7*J7)/100</f>
        <v>#N/A</v>
      </c>
      <c r="O7" s="71" t="e">
        <f>I7+M7</f>
        <v>#N/A</v>
      </c>
      <c r="P7" s="71" t="e">
        <f>K7+N7</f>
        <v>#N/A</v>
      </c>
      <c r="Q7" s="27"/>
    </row>
    <row r="8" spans="1:18" x14ac:dyDescent="0.2">
      <c r="A8" s="44" t="s">
        <v>7</v>
      </c>
      <c r="B8" s="45"/>
      <c r="C8" s="11"/>
      <c r="D8" s="12"/>
      <c r="E8" s="69"/>
      <c r="F8" s="86" t="s">
        <v>15</v>
      </c>
      <c r="G8" s="25"/>
      <c r="H8" s="84" t="e" cm="1">
        <f t="array" ref="H8">_xlfn.IFS(D8="Vodenje in koordinacija",23.33,D8="Strokovna in tehnična pomoč",17.89,D8="Izvajanje neindustrijske dejavnosti",13.24,D8="Prostovoljsko delo - organizacijsko",13,D8="Prostovoljsko delo - vsebinsko",10,D8="Prostovoljsko delo - drugo",6,D8="Delo kmeta",12.25)</f>
        <v>#N/A</v>
      </c>
      <c r="I8" s="46" t="e">
        <f>G8*H8</f>
        <v>#N/A</v>
      </c>
      <c r="J8" s="47">
        <v>80</v>
      </c>
      <c r="K8" s="46" t="e">
        <f t="shared" ref="K8:K38" si="0">(I8*J8)/100</f>
        <v>#N/A</v>
      </c>
      <c r="L8" s="46" t="e">
        <f t="shared" ref="L8:L38" si="1">(I8+M8)-P8</f>
        <v>#N/A</v>
      </c>
      <c r="M8" s="71" t="e">
        <f t="shared" ref="M8:M38" si="2">I8*40%</f>
        <v>#N/A</v>
      </c>
      <c r="N8" s="71" t="e">
        <f t="shared" ref="N8:N38" si="3">(M8*J8)/100</f>
        <v>#N/A</v>
      </c>
      <c r="O8" s="71" t="e">
        <f t="shared" ref="O8:O38" si="4">I8+M8</f>
        <v>#N/A</v>
      </c>
      <c r="P8" s="71" t="e">
        <f t="shared" ref="P8:P38" si="5">K8+N8</f>
        <v>#N/A</v>
      </c>
      <c r="Q8" s="27"/>
    </row>
    <row r="9" spans="1:18" x14ac:dyDescent="0.2">
      <c r="A9" s="44" t="s">
        <v>7</v>
      </c>
      <c r="B9" s="45"/>
      <c r="C9" s="11"/>
      <c r="D9" s="12"/>
      <c r="E9" s="69"/>
      <c r="F9" s="86" t="s">
        <v>15</v>
      </c>
      <c r="G9" s="25"/>
      <c r="H9" s="84" t="e" cm="1">
        <f t="array" ref="H9">_xlfn.IFS(D9="Vodenje in koordinacija",23.33,D9="Strokovna in tehnična pomoč",17.89,D9="Izvajanje neindustrijske dejavnosti",13.24,D9="Prostovoljsko delo - organizacijsko",13,D9="Prostovoljsko delo - vsebinsko",10,D9="Prostovoljsko delo - drugo",6,D9="Delo kmeta",12.25)</f>
        <v>#N/A</v>
      </c>
      <c r="I9" s="46" t="e">
        <f t="shared" ref="I9:I38" si="6">G9*H9</f>
        <v>#N/A</v>
      </c>
      <c r="J9" s="47">
        <v>80</v>
      </c>
      <c r="K9" s="46" t="e">
        <f t="shared" si="0"/>
        <v>#N/A</v>
      </c>
      <c r="L9" s="46" t="e">
        <f t="shared" si="1"/>
        <v>#N/A</v>
      </c>
      <c r="M9" s="71" t="e">
        <f t="shared" si="2"/>
        <v>#N/A</v>
      </c>
      <c r="N9" s="71" t="e">
        <f t="shared" si="3"/>
        <v>#N/A</v>
      </c>
      <c r="O9" s="71" t="e">
        <f t="shared" si="4"/>
        <v>#N/A</v>
      </c>
      <c r="P9" s="71" t="e">
        <f t="shared" si="5"/>
        <v>#N/A</v>
      </c>
      <c r="Q9" s="27"/>
    </row>
    <row r="10" spans="1:18" x14ac:dyDescent="0.2">
      <c r="A10" s="44" t="s">
        <v>7</v>
      </c>
      <c r="B10" s="45"/>
      <c r="C10" s="11"/>
      <c r="D10" s="12"/>
      <c r="E10" s="69"/>
      <c r="F10" s="86" t="s">
        <v>15</v>
      </c>
      <c r="G10" s="25"/>
      <c r="H10" s="84" t="e" cm="1">
        <f t="array" ref="H10">_xlfn.IFS(D10="Vodenje in koordinacija",23.33,D10="Strokovna in tehnična pomoč",17.89,D10="Izvajanje neindustrijske dejavnosti",13.24,D10="Prostovoljsko delo - organizacijsko",13,D10="Prostovoljsko delo - vsebinsko",10,D10="Prostovoljsko delo - drugo",6,D10="Delo kmeta",12.25)</f>
        <v>#N/A</v>
      </c>
      <c r="I10" s="46" t="e">
        <f t="shared" si="6"/>
        <v>#N/A</v>
      </c>
      <c r="J10" s="47">
        <v>80</v>
      </c>
      <c r="K10" s="46" t="e">
        <f t="shared" si="0"/>
        <v>#N/A</v>
      </c>
      <c r="L10" s="46" t="e">
        <f t="shared" si="1"/>
        <v>#N/A</v>
      </c>
      <c r="M10" s="71" t="e">
        <f t="shared" si="2"/>
        <v>#N/A</v>
      </c>
      <c r="N10" s="71" t="e">
        <f t="shared" si="3"/>
        <v>#N/A</v>
      </c>
      <c r="O10" s="71" t="e">
        <f t="shared" si="4"/>
        <v>#N/A</v>
      </c>
      <c r="P10" s="71" t="e">
        <f t="shared" si="5"/>
        <v>#N/A</v>
      </c>
      <c r="Q10" s="27"/>
    </row>
    <row r="11" spans="1:18" x14ac:dyDescent="0.2">
      <c r="A11" s="44" t="s">
        <v>7</v>
      </c>
      <c r="B11" s="45"/>
      <c r="C11" s="11"/>
      <c r="D11" s="12"/>
      <c r="E11" s="69"/>
      <c r="F11" s="86" t="s">
        <v>15</v>
      </c>
      <c r="G11" s="25"/>
      <c r="H11" s="84" t="e" cm="1">
        <f t="array" ref="H11">_xlfn.IFS(D11="Vodenje in koordinacija",23.33,D11="Strokovna in tehnična pomoč",17.89,D11="Izvajanje neindustrijske dejavnosti",13.24,D11="Prostovoljsko delo - organizacijsko",13,D11="Prostovoljsko delo - vsebinsko",10,D11="Prostovoljsko delo - drugo",6,D11="Delo kmeta",12.25)</f>
        <v>#N/A</v>
      </c>
      <c r="I11" s="46" t="e">
        <f t="shared" si="6"/>
        <v>#N/A</v>
      </c>
      <c r="J11" s="47">
        <v>80</v>
      </c>
      <c r="K11" s="46" t="e">
        <f t="shared" si="0"/>
        <v>#N/A</v>
      </c>
      <c r="L11" s="46" t="e">
        <f t="shared" si="1"/>
        <v>#N/A</v>
      </c>
      <c r="M11" s="71" t="e">
        <f t="shared" si="2"/>
        <v>#N/A</v>
      </c>
      <c r="N11" s="71" t="e">
        <f t="shared" si="3"/>
        <v>#N/A</v>
      </c>
      <c r="O11" s="71" t="e">
        <f t="shared" si="4"/>
        <v>#N/A</v>
      </c>
      <c r="P11" s="71" t="e">
        <f t="shared" si="5"/>
        <v>#N/A</v>
      </c>
      <c r="Q11" s="27"/>
    </row>
    <row r="12" spans="1:18" x14ac:dyDescent="0.2">
      <c r="A12" s="44" t="s">
        <v>7</v>
      </c>
      <c r="B12" s="45"/>
      <c r="C12" s="11"/>
      <c r="D12" s="12"/>
      <c r="E12" s="69"/>
      <c r="F12" s="86" t="s">
        <v>15</v>
      </c>
      <c r="G12" s="25"/>
      <c r="H12" s="84" t="e" cm="1">
        <f t="array" ref="H12">_xlfn.IFS(D12="Vodenje in koordinacija",23.33,D12="Strokovna in tehnična pomoč",17.89,D12="Izvajanje neindustrijske dejavnosti",13.24,D12="Prostovoljsko delo - organizacijsko",13,D12="Prostovoljsko delo - vsebinsko",10,D12="Prostovoljsko delo - drugo",6,D12="Delo kmeta",12.25)</f>
        <v>#N/A</v>
      </c>
      <c r="I12" s="46" t="e">
        <f t="shared" si="6"/>
        <v>#N/A</v>
      </c>
      <c r="J12" s="47">
        <v>80</v>
      </c>
      <c r="K12" s="46" t="e">
        <f t="shared" si="0"/>
        <v>#N/A</v>
      </c>
      <c r="L12" s="46" t="e">
        <f t="shared" si="1"/>
        <v>#N/A</v>
      </c>
      <c r="M12" s="71" t="e">
        <f t="shared" si="2"/>
        <v>#N/A</v>
      </c>
      <c r="N12" s="71" t="e">
        <f t="shared" si="3"/>
        <v>#N/A</v>
      </c>
      <c r="O12" s="71" t="e">
        <f t="shared" si="4"/>
        <v>#N/A</v>
      </c>
      <c r="P12" s="71" t="e">
        <f t="shared" si="5"/>
        <v>#N/A</v>
      </c>
      <c r="Q12" s="27"/>
    </row>
    <row r="13" spans="1:18" x14ac:dyDescent="0.2">
      <c r="A13" s="44" t="s">
        <v>7</v>
      </c>
      <c r="B13" s="45"/>
      <c r="C13" s="11"/>
      <c r="D13" s="12"/>
      <c r="E13" s="69"/>
      <c r="F13" s="86" t="s">
        <v>15</v>
      </c>
      <c r="G13" s="25"/>
      <c r="H13" s="84" t="e" cm="1">
        <f t="array" ref="H13">_xlfn.IFS(D13="Vodenje in koordinacija",23.33,D13="Strokovna in tehnična pomoč",17.89,D13="Izvajanje neindustrijske dejavnosti",13.24,D13="Prostovoljsko delo - organizacijsko",13,D13="Prostovoljsko delo - vsebinsko",10,D13="Prostovoljsko delo - drugo",6,D13="Delo kmeta",12.25)</f>
        <v>#N/A</v>
      </c>
      <c r="I13" s="46" t="e">
        <f t="shared" si="6"/>
        <v>#N/A</v>
      </c>
      <c r="J13" s="47">
        <v>80</v>
      </c>
      <c r="K13" s="46" t="e">
        <f t="shared" si="0"/>
        <v>#N/A</v>
      </c>
      <c r="L13" s="46" t="e">
        <f t="shared" si="1"/>
        <v>#N/A</v>
      </c>
      <c r="M13" s="71" t="e">
        <f t="shared" si="2"/>
        <v>#N/A</v>
      </c>
      <c r="N13" s="71" t="e">
        <f t="shared" si="3"/>
        <v>#N/A</v>
      </c>
      <c r="O13" s="71" t="e">
        <f t="shared" si="4"/>
        <v>#N/A</v>
      </c>
      <c r="P13" s="71" t="e">
        <f t="shared" si="5"/>
        <v>#N/A</v>
      </c>
      <c r="Q13" s="27"/>
    </row>
    <row r="14" spans="1:18" x14ac:dyDescent="0.2">
      <c r="A14" s="44" t="s">
        <v>7</v>
      </c>
      <c r="B14" s="45"/>
      <c r="C14" s="11"/>
      <c r="D14" s="12"/>
      <c r="E14" s="69"/>
      <c r="F14" s="86" t="s">
        <v>15</v>
      </c>
      <c r="G14" s="25"/>
      <c r="H14" s="84" t="e" cm="1">
        <f t="array" ref="H14">_xlfn.IFS(D14="Vodenje in koordinacija",23.33,D14="Strokovna in tehnična pomoč",17.89,D14="Izvajanje neindustrijske dejavnosti",13.24,D14="Prostovoljsko delo - organizacijsko",13,D14="Prostovoljsko delo - vsebinsko",10,D14="Prostovoljsko delo - drugo",6,D14="Delo kmeta",12.25)</f>
        <v>#N/A</v>
      </c>
      <c r="I14" s="46" t="e">
        <f t="shared" si="6"/>
        <v>#N/A</v>
      </c>
      <c r="J14" s="47">
        <v>80</v>
      </c>
      <c r="K14" s="46" t="e">
        <f t="shared" si="0"/>
        <v>#N/A</v>
      </c>
      <c r="L14" s="46" t="e">
        <f t="shared" si="1"/>
        <v>#N/A</v>
      </c>
      <c r="M14" s="71" t="e">
        <f t="shared" si="2"/>
        <v>#N/A</v>
      </c>
      <c r="N14" s="71" t="e">
        <f t="shared" si="3"/>
        <v>#N/A</v>
      </c>
      <c r="O14" s="71" t="e">
        <f t="shared" si="4"/>
        <v>#N/A</v>
      </c>
      <c r="P14" s="71" t="e">
        <f t="shared" si="5"/>
        <v>#N/A</v>
      </c>
      <c r="Q14" s="27"/>
    </row>
    <row r="15" spans="1:18" x14ac:dyDescent="0.2">
      <c r="A15" s="44" t="s">
        <v>7</v>
      </c>
      <c r="B15" s="45"/>
      <c r="C15" s="11"/>
      <c r="D15" s="12"/>
      <c r="E15" s="69"/>
      <c r="F15" s="86" t="s">
        <v>15</v>
      </c>
      <c r="G15" s="25"/>
      <c r="H15" s="84" t="e" cm="1">
        <f t="array" ref="H15">_xlfn.IFS(D15="Vodenje in koordinacija",23.33,D15="Strokovna in tehnična pomoč",17.89,D15="Izvajanje neindustrijske dejavnosti",13.24,D15="Prostovoljsko delo - organizacijsko",13,D15="Prostovoljsko delo - vsebinsko",10,D15="Prostovoljsko delo - drugo",6,D15="Delo kmeta",12.25)</f>
        <v>#N/A</v>
      </c>
      <c r="I15" s="46" t="e">
        <f t="shared" si="6"/>
        <v>#N/A</v>
      </c>
      <c r="J15" s="47">
        <v>80</v>
      </c>
      <c r="K15" s="46" t="e">
        <f t="shared" si="0"/>
        <v>#N/A</v>
      </c>
      <c r="L15" s="46" t="e">
        <f t="shared" si="1"/>
        <v>#N/A</v>
      </c>
      <c r="M15" s="71" t="e">
        <f t="shared" si="2"/>
        <v>#N/A</v>
      </c>
      <c r="N15" s="71" t="e">
        <f t="shared" si="3"/>
        <v>#N/A</v>
      </c>
      <c r="O15" s="71" t="e">
        <f t="shared" si="4"/>
        <v>#N/A</v>
      </c>
      <c r="P15" s="71" t="e">
        <f t="shared" si="5"/>
        <v>#N/A</v>
      </c>
      <c r="Q15" s="27"/>
    </row>
    <row r="16" spans="1:18" x14ac:dyDescent="0.2">
      <c r="A16" s="44" t="s">
        <v>7</v>
      </c>
      <c r="B16" s="45"/>
      <c r="C16" s="11"/>
      <c r="D16" s="12"/>
      <c r="E16" s="69"/>
      <c r="F16" s="86" t="s">
        <v>15</v>
      </c>
      <c r="G16" s="25"/>
      <c r="H16" s="84" t="e" cm="1">
        <f t="array" ref="H16">_xlfn.IFS(D16="Vodenje in koordinacija",23.33,D16="Strokovna in tehnična pomoč",17.89,D16="Izvajanje neindustrijske dejavnosti",13.24,D16="Prostovoljsko delo - organizacijsko",13,D16="Prostovoljsko delo - vsebinsko",10,D16="Prostovoljsko delo - drugo",6,D16="Delo kmeta",12.25)</f>
        <v>#N/A</v>
      </c>
      <c r="I16" s="46" t="e">
        <f t="shared" si="6"/>
        <v>#N/A</v>
      </c>
      <c r="J16" s="47">
        <v>80</v>
      </c>
      <c r="K16" s="46" t="e">
        <f t="shared" si="0"/>
        <v>#N/A</v>
      </c>
      <c r="L16" s="46" t="e">
        <f t="shared" si="1"/>
        <v>#N/A</v>
      </c>
      <c r="M16" s="71" t="e">
        <f t="shared" si="2"/>
        <v>#N/A</v>
      </c>
      <c r="N16" s="71" t="e">
        <f t="shared" si="3"/>
        <v>#N/A</v>
      </c>
      <c r="O16" s="71" t="e">
        <f t="shared" si="4"/>
        <v>#N/A</v>
      </c>
      <c r="P16" s="71" t="e">
        <f t="shared" si="5"/>
        <v>#N/A</v>
      </c>
      <c r="Q16" s="27"/>
    </row>
    <row r="17" spans="1:17" x14ac:dyDescent="0.2">
      <c r="A17" s="44" t="s">
        <v>7</v>
      </c>
      <c r="B17" s="45"/>
      <c r="C17" s="11"/>
      <c r="D17" s="12"/>
      <c r="E17" s="69"/>
      <c r="F17" s="86" t="s">
        <v>15</v>
      </c>
      <c r="G17" s="25"/>
      <c r="H17" s="84" t="e" cm="1">
        <f t="array" ref="H17">_xlfn.IFS(D17="Vodenje in koordinacija",23.33,D17="Strokovna in tehnična pomoč",17.89,D17="Izvajanje neindustrijske dejavnosti",13.24,D17="Prostovoljsko delo - organizacijsko",13,D17="Prostovoljsko delo - vsebinsko",10,D17="Prostovoljsko delo - drugo",6,D17="Delo kmeta",12.25)</f>
        <v>#N/A</v>
      </c>
      <c r="I17" s="46" t="e">
        <f t="shared" si="6"/>
        <v>#N/A</v>
      </c>
      <c r="J17" s="47">
        <v>80</v>
      </c>
      <c r="K17" s="46" t="e">
        <f t="shared" si="0"/>
        <v>#N/A</v>
      </c>
      <c r="L17" s="46" t="e">
        <f t="shared" si="1"/>
        <v>#N/A</v>
      </c>
      <c r="M17" s="71" t="e">
        <f t="shared" si="2"/>
        <v>#N/A</v>
      </c>
      <c r="N17" s="71" t="e">
        <f t="shared" si="3"/>
        <v>#N/A</v>
      </c>
      <c r="O17" s="71" t="e">
        <f t="shared" si="4"/>
        <v>#N/A</v>
      </c>
      <c r="P17" s="71" t="e">
        <f t="shared" si="5"/>
        <v>#N/A</v>
      </c>
      <c r="Q17" s="27"/>
    </row>
    <row r="18" spans="1:17" x14ac:dyDescent="0.2">
      <c r="A18" s="44" t="s">
        <v>7</v>
      </c>
      <c r="B18" s="45"/>
      <c r="C18" s="11"/>
      <c r="D18" s="12"/>
      <c r="E18" s="69"/>
      <c r="F18" s="86" t="s">
        <v>15</v>
      </c>
      <c r="G18" s="25"/>
      <c r="H18" s="84" t="e" cm="1">
        <f t="array" ref="H18">_xlfn.IFS(D18="Vodenje in koordinacija",23.33,D18="Strokovna in tehnična pomoč",17.89,D18="Izvajanje neindustrijske dejavnosti",13.24,D18="Prostovoljsko delo - organizacijsko",13,D18="Prostovoljsko delo - vsebinsko",10,D18="Prostovoljsko delo - drugo",6,D18="Delo kmeta",12.25)</f>
        <v>#N/A</v>
      </c>
      <c r="I18" s="46" t="e">
        <f t="shared" si="6"/>
        <v>#N/A</v>
      </c>
      <c r="J18" s="47">
        <v>80</v>
      </c>
      <c r="K18" s="46" t="e">
        <f t="shared" si="0"/>
        <v>#N/A</v>
      </c>
      <c r="L18" s="46" t="e">
        <f t="shared" si="1"/>
        <v>#N/A</v>
      </c>
      <c r="M18" s="71" t="e">
        <f t="shared" si="2"/>
        <v>#N/A</v>
      </c>
      <c r="N18" s="71" t="e">
        <f t="shared" si="3"/>
        <v>#N/A</v>
      </c>
      <c r="O18" s="71" t="e">
        <f t="shared" si="4"/>
        <v>#N/A</v>
      </c>
      <c r="P18" s="71" t="e">
        <f t="shared" si="5"/>
        <v>#N/A</v>
      </c>
      <c r="Q18" s="27"/>
    </row>
    <row r="19" spans="1:17" x14ac:dyDescent="0.2">
      <c r="A19" s="44" t="s">
        <v>7</v>
      </c>
      <c r="B19" s="45"/>
      <c r="C19" s="11"/>
      <c r="D19" s="12"/>
      <c r="E19" s="69"/>
      <c r="F19" s="86" t="s">
        <v>15</v>
      </c>
      <c r="G19" s="25"/>
      <c r="H19" s="84" t="e" cm="1">
        <f t="array" ref="H19">_xlfn.IFS(D19="Vodenje in koordinacija",23.33,D19="Strokovna in tehnična pomoč",17.89,D19="Izvajanje neindustrijske dejavnosti",13.24,D19="Prostovoljsko delo - organizacijsko",13,D19="Prostovoljsko delo - vsebinsko",10,D19="Prostovoljsko delo - drugo",6,D19="Delo kmeta",12.25)</f>
        <v>#N/A</v>
      </c>
      <c r="I19" s="46" t="e">
        <f t="shared" si="6"/>
        <v>#N/A</v>
      </c>
      <c r="J19" s="47">
        <v>80</v>
      </c>
      <c r="K19" s="46" t="e">
        <f t="shared" si="0"/>
        <v>#N/A</v>
      </c>
      <c r="L19" s="46" t="e">
        <f t="shared" si="1"/>
        <v>#N/A</v>
      </c>
      <c r="M19" s="71" t="e">
        <f t="shared" si="2"/>
        <v>#N/A</v>
      </c>
      <c r="N19" s="71" t="e">
        <f t="shared" si="3"/>
        <v>#N/A</v>
      </c>
      <c r="O19" s="71" t="e">
        <f t="shared" si="4"/>
        <v>#N/A</v>
      </c>
      <c r="P19" s="71" t="e">
        <f t="shared" si="5"/>
        <v>#N/A</v>
      </c>
      <c r="Q19" s="27"/>
    </row>
    <row r="20" spans="1:17" x14ac:dyDescent="0.2">
      <c r="A20" s="44" t="s">
        <v>7</v>
      </c>
      <c r="B20" s="45"/>
      <c r="C20" s="11"/>
      <c r="D20" s="12"/>
      <c r="E20" s="69"/>
      <c r="F20" s="86" t="s">
        <v>15</v>
      </c>
      <c r="G20" s="25"/>
      <c r="H20" s="84" t="e" cm="1">
        <f t="array" ref="H20">_xlfn.IFS(D20="Vodenje in koordinacija",23.33,D20="Strokovna in tehnična pomoč",17.89,D20="Izvajanje neindustrijske dejavnosti",13.24,D20="Prostovoljsko delo - organizacijsko",13,D20="Prostovoljsko delo - vsebinsko",10,D20="Prostovoljsko delo - drugo",6,D20="Delo kmeta",12.25)</f>
        <v>#N/A</v>
      </c>
      <c r="I20" s="46" t="e">
        <f t="shared" si="6"/>
        <v>#N/A</v>
      </c>
      <c r="J20" s="47">
        <v>80</v>
      </c>
      <c r="K20" s="46" t="e">
        <f t="shared" si="0"/>
        <v>#N/A</v>
      </c>
      <c r="L20" s="46" t="e">
        <f t="shared" si="1"/>
        <v>#N/A</v>
      </c>
      <c r="M20" s="71" t="e">
        <f t="shared" si="2"/>
        <v>#N/A</v>
      </c>
      <c r="N20" s="71" t="e">
        <f t="shared" si="3"/>
        <v>#N/A</v>
      </c>
      <c r="O20" s="71" t="e">
        <f t="shared" si="4"/>
        <v>#N/A</v>
      </c>
      <c r="P20" s="71" t="e">
        <f t="shared" si="5"/>
        <v>#N/A</v>
      </c>
      <c r="Q20" s="27"/>
    </row>
    <row r="21" spans="1:17" x14ac:dyDescent="0.2">
      <c r="A21" s="44" t="s">
        <v>7</v>
      </c>
      <c r="B21" s="45"/>
      <c r="C21" s="11"/>
      <c r="D21" s="12"/>
      <c r="E21" s="69"/>
      <c r="F21" s="86" t="s">
        <v>15</v>
      </c>
      <c r="G21" s="25"/>
      <c r="H21" s="84" t="e" cm="1">
        <f t="array" ref="H21">_xlfn.IFS(D21="Vodenje in koordinacija",23.33,D21="Strokovna in tehnična pomoč",17.89,D21="Izvajanje neindustrijske dejavnosti",13.24,D21="Prostovoljsko delo - organizacijsko",13,D21="Prostovoljsko delo - vsebinsko",10,D21="Prostovoljsko delo - drugo",6,D21="Delo kmeta",12.25)</f>
        <v>#N/A</v>
      </c>
      <c r="I21" s="46" t="e">
        <f t="shared" si="6"/>
        <v>#N/A</v>
      </c>
      <c r="J21" s="47">
        <v>80</v>
      </c>
      <c r="K21" s="46" t="e">
        <f t="shared" si="0"/>
        <v>#N/A</v>
      </c>
      <c r="L21" s="46" t="e">
        <f t="shared" si="1"/>
        <v>#N/A</v>
      </c>
      <c r="M21" s="71" t="e">
        <f t="shared" si="2"/>
        <v>#N/A</v>
      </c>
      <c r="N21" s="71" t="e">
        <f t="shared" si="3"/>
        <v>#N/A</v>
      </c>
      <c r="O21" s="71" t="e">
        <f t="shared" si="4"/>
        <v>#N/A</v>
      </c>
      <c r="P21" s="71" t="e">
        <f t="shared" si="5"/>
        <v>#N/A</v>
      </c>
      <c r="Q21" s="27"/>
    </row>
    <row r="22" spans="1:17" ht="15.75" thickBot="1" x14ac:dyDescent="0.25">
      <c r="A22" s="48" t="s">
        <v>7</v>
      </c>
      <c r="B22" s="89"/>
      <c r="C22" s="13"/>
      <c r="D22" s="24"/>
      <c r="E22" s="26"/>
      <c r="F22" s="87" t="s">
        <v>15</v>
      </c>
      <c r="G22" s="26"/>
      <c r="H22" s="85" t="e" cm="1">
        <f t="array" ref="H22">_xlfn.IFS(D22="Vodenje in koordinacija",23.33,D22="Strokovna in tehnična pomoč",17.89,D22="Izvajanje neindustrijske dejavnosti",13.24,D22="Prostovoljsko delo - organizacijsko",13,D22="Prostovoljsko delo - vsebinsko",10,D22="Prostovoljsko delo - drugo",6,D22="Delo kmeta",12.25)</f>
        <v>#N/A</v>
      </c>
      <c r="I22" s="49" t="e">
        <f t="shared" si="6"/>
        <v>#N/A</v>
      </c>
      <c r="J22" s="49">
        <v>80</v>
      </c>
      <c r="K22" s="49" t="e">
        <f t="shared" si="0"/>
        <v>#N/A</v>
      </c>
      <c r="L22" s="49" t="e">
        <f t="shared" si="1"/>
        <v>#N/A</v>
      </c>
      <c r="M22" s="49" t="e">
        <f t="shared" si="2"/>
        <v>#N/A</v>
      </c>
      <c r="N22" s="49" t="e">
        <f t="shared" si="3"/>
        <v>#N/A</v>
      </c>
      <c r="O22" s="49" t="e">
        <f t="shared" si="4"/>
        <v>#N/A</v>
      </c>
      <c r="P22" s="49" t="e">
        <f t="shared" si="5"/>
        <v>#N/A</v>
      </c>
      <c r="Q22" s="33"/>
    </row>
    <row r="23" spans="1:17" ht="15.75" thickTop="1" x14ac:dyDescent="0.2">
      <c r="A23" s="50" t="s">
        <v>8</v>
      </c>
      <c r="B23" s="91"/>
      <c r="C23" s="92"/>
      <c r="D23" s="93"/>
      <c r="E23" s="94"/>
      <c r="F23" s="95" t="s">
        <v>15</v>
      </c>
      <c r="G23" s="94"/>
      <c r="H23" s="96" t="e" cm="1">
        <f t="array" ref="H23">_xlfn.IFS(D23="Vodenje in koordinacija",23.33,D23="Strokovna in tehnična pomoč",17.89,D23="Izvajanje neindustrijske dejavnosti",13.24,D23="Prostovoljsko delo - organizacijsko",13,D23="Prostovoljsko delo - vsebinsko",10,D23="Prostovoljsko delo - drugo",6,D23="Delo kmeta",12.25)</f>
        <v>#N/A</v>
      </c>
      <c r="I23" s="97" t="e">
        <f>G23*H23</f>
        <v>#N/A</v>
      </c>
      <c r="J23" s="98">
        <v>80</v>
      </c>
      <c r="K23" s="97" t="e">
        <f t="shared" si="0"/>
        <v>#N/A</v>
      </c>
      <c r="L23" s="97" t="e">
        <f t="shared" si="1"/>
        <v>#N/A</v>
      </c>
      <c r="M23" s="99" t="e">
        <f t="shared" si="2"/>
        <v>#N/A</v>
      </c>
      <c r="N23" s="99" t="e">
        <f t="shared" si="3"/>
        <v>#N/A</v>
      </c>
      <c r="O23" s="99" t="e">
        <f t="shared" si="4"/>
        <v>#N/A</v>
      </c>
      <c r="P23" s="99" t="e">
        <f t="shared" si="5"/>
        <v>#N/A</v>
      </c>
      <c r="Q23" s="32"/>
    </row>
    <row r="24" spans="1:17" x14ac:dyDescent="0.2">
      <c r="A24" s="51" t="s">
        <v>8</v>
      </c>
      <c r="B24" s="45"/>
      <c r="C24" s="11"/>
      <c r="D24" s="12"/>
      <c r="E24" s="25"/>
      <c r="F24" s="86" t="s">
        <v>15</v>
      </c>
      <c r="G24" s="25"/>
      <c r="H24" s="84" t="e" cm="1">
        <f t="array" ref="H24">_xlfn.IFS(D24="Vodenje in koordinacija",23.33,D24="Strokovna in tehnična pomoč",17.89,D24="Izvajanje neindustrijske dejavnosti",13.24,D24="Prostovoljsko delo - organizacijsko",13,D24="Prostovoljsko delo - vsebinsko",10,D24="Prostovoljsko delo - drugo",6,D24="Delo kmeta",12.25)</f>
        <v>#N/A</v>
      </c>
      <c r="I24" s="46" t="e">
        <f t="shared" si="6"/>
        <v>#N/A</v>
      </c>
      <c r="J24" s="47">
        <v>80</v>
      </c>
      <c r="K24" s="46" t="e">
        <f t="shared" si="0"/>
        <v>#N/A</v>
      </c>
      <c r="L24" s="46" t="e">
        <f t="shared" si="1"/>
        <v>#N/A</v>
      </c>
      <c r="M24" s="71" t="e">
        <f t="shared" si="2"/>
        <v>#N/A</v>
      </c>
      <c r="N24" s="71" t="e">
        <f t="shared" si="3"/>
        <v>#N/A</v>
      </c>
      <c r="O24" s="71" t="e">
        <f t="shared" si="4"/>
        <v>#N/A</v>
      </c>
      <c r="P24" s="71" t="e">
        <f t="shared" si="5"/>
        <v>#N/A</v>
      </c>
      <c r="Q24" s="27"/>
    </row>
    <row r="25" spans="1:17" x14ac:dyDescent="0.2">
      <c r="A25" s="51" t="s">
        <v>8</v>
      </c>
      <c r="B25" s="45"/>
      <c r="C25" s="11"/>
      <c r="D25" s="12"/>
      <c r="E25" s="25"/>
      <c r="F25" s="86" t="s">
        <v>15</v>
      </c>
      <c r="G25" s="25"/>
      <c r="H25" s="84" t="e" cm="1">
        <f t="array" ref="H25">_xlfn.IFS(D25="Vodenje in koordinacija",23.33,D25="Strokovna in tehnična pomoč",17.89,D25="Izvajanje neindustrijske dejavnosti",13.24,D25="Prostovoljsko delo - organizacijsko",13,D25="Prostovoljsko delo - vsebinsko",10,D25="Prostovoljsko delo - drugo",6,D25="Delo kmeta",12.25)</f>
        <v>#N/A</v>
      </c>
      <c r="I25" s="46" t="e">
        <f t="shared" si="6"/>
        <v>#N/A</v>
      </c>
      <c r="J25" s="47">
        <v>80</v>
      </c>
      <c r="K25" s="46" t="e">
        <f t="shared" si="0"/>
        <v>#N/A</v>
      </c>
      <c r="L25" s="46" t="e">
        <f t="shared" si="1"/>
        <v>#N/A</v>
      </c>
      <c r="M25" s="71" t="e">
        <f t="shared" si="2"/>
        <v>#N/A</v>
      </c>
      <c r="N25" s="71" t="e">
        <f t="shared" si="3"/>
        <v>#N/A</v>
      </c>
      <c r="O25" s="71" t="e">
        <f t="shared" si="4"/>
        <v>#N/A</v>
      </c>
      <c r="P25" s="71" t="e">
        <f t="shared" si="5"/>
        <v>#N/A</v>
      </c>
      <c r="Q25" s="27"/>
    </row>
    <row r="26" spans="1:17" x14ac:dyDescent="0.2">
      <c r="A26" s="51" t="s">
        <v>8</v>
      </c>
      <c r="B26" s="45"/>
      <c r="C26" s="11"/>
      <c r="D26" s="12"/>
      <c r="E26" s="25"/>
      <c r="F26" s="86" t="s">
        <v>15</v>
      </c>
      <c r="G26" s="25"/>
      <c r="H26" s="84" t="e" cm="1">
        <f t="array" ref="H26">_xlfn.IFS(D26="Vodenje in koordinacija",23.33,D26="Strokovna in tehnična pomoč",17.89,D26="Izvajanje neindustrijske dejavnosti",13.24,D26="Prostovoljsko delo - organizacijsko",13,D26="Prostovoljsko delo - vsebinsko",10,D26="Prostovoljsko delo - drugo",6,D26="Delo kmeta",12.25)</f>
        <v>#N/A</v>
      </c>
      <c r="I26" s="46" t="e">
        <f t="shared" si="6"/>
        <v>#N/A</v>
      </c>
      <c r="J26" s="47">
        <v>80</v>
      </c>
      <c r="K26" s="46" t="e">
        <f t="shared" si="0"/>
        <v>#N/A</v>
      </c>
      <c r="L26" s="46" t="e">
        <f t="shared" si="1"/>
        <v>#N/A</v>
      </c>
      <c r="M26" s="71" t="e">
        <f t="shared" si="2"/>
        <v>#N/A</v>
      </c>
      <c r="N26" s="71" t="e">
        <f t="shared" si="3"/>
        <v>#N/A</v>
      </c>
      <c r="O26" s="71" t="e">
        <f t="shared" si="4"/>
        <v>#N/A</v>
      </c>
      <c r="P26" s="71" t="e">
        <f t="shared" si="5"/>
        <v>#N/A</v>
      </c>
      <c r="Q26" s="27"/>
    </row>
    <row r="27" spans="1:17" x14ac:dyDescent="0.2">
      <c r="A27" s="51" t="s">
        <v>8</v>
      </c>
      <c r="B27" s="45"/>
      <c r="C27" s="11"/>
      <c r="D27" s="12"/>
      <c r="E27" s="25"/>
      <c r="F27" s="86" t="s">
        <v>15</v>
      </c>
      <c r="G27" s="25"/>
      <c r="H27" s="84" t="e" cm="1">
        <f t="array" ref="H27">_xlfn.IFS(D27="Vodenje in koordinacija",23.33,D27="Strokovna in tehnična pomoč",17.89,D27="Izvajanje neindustrijske dejavnosti",13.24,D27="Prostovoljsko delo - organizacijsko",13,D27="Prostovoljsko delo - vsebinsko",10,D27="Prostovoljsko delo - drugo",6,D27="Delo kmeta",12.25)</f>
        <v>#N/A</v>
      </c>
      <c r="I27" s="46" t="e">
        <f t="shared" si="6"/>
        <v>#N/A</v>
      </c>
      <c r="J27" s="47">
        <v>80</v>
      </c>
      <c r="K27" s="46" t="e">
        <f t="shared" si="0"/>
        <v>#N/A</v>
      </c>
      <c r="L27" s="46" t="e">
        <f t="shared" si="1"/>
        <v>#N/A</v>
      </c>
      <c r="M27" s="71" t="e">
        <f t="shared" si="2"/>
        <v>#N/A</v>
      </c>
      <c r="N27" s="71" t="e">
        <f t="shared" si="3"/>
        <v>#N/A</v>
      </c>
      <c r="O27" s="71" t="e">
        <f t="shared" si="4"/>
        <v>#N/A</v>
      </c>
      <c r="P27" s="71" t="e">
        <f t="shared" si="5"/>
        <v>#N/A</v>
      </c>
      <c r="Q27" s="27"/>
    </row>
    <row r="28" spans="1:17" x14ac:dyDescent="0.2">
      <c r="A28" s="51" t="s">
        <v>8</v>
      </c>
      <c r="B28" s="45"/>
      <c r="C28" s="11"/>
      <c r="D28" s="12"/>
      <c r="E28" s="25"/>
      <c r="F28" s="86" t="s">
        <v>15</v>
      </c>
      <c r="G28" s="25"/>
      <c r="H28" s="84" t="e" cm="1">
        <f t="array" ref="H28">_xlfn.IFS(D28="Vodenje in koordinacija",23.33,D28="Strokovna in tehnična pomoč",17.89,D28="Izvajanje neindustrijske dejavnosti",13.24,D28="Prostovoljsko delo - organizacijsko",13,D28="Prostovoljsko delo - vsebinsko",10,D28="Prostovoljsko delo - drugo",6,D28="Delo kmeta",12.25)</f>
        <v>#N/A</v>
      </c>
      <c r="I28" s="46" t="e">
        <f t="shared" si="6"/>
        <v>#N/A</v>
      </c>
      <c r="J28" s="47">
        <v>80</v>
      </c>
      <c r="K28" s="46" t="e">
        <f t="shared" si="0"/>
        <v>#N/A</v>
      </c>
      <c r="L28" s="46" t="e">
        <f t="shared" si="1"/>
        <v>#N/A</v>
      </c>
      <c r="M28" s="71" t="e">
        <f t="shared" si="2"/>
        <v>#N/A</v>
      </c>
      <c r="N28" s="71" t="e">
        <f t="shared" si="3"/>
        <v>#N/A</v>
      </c>
      <c r="O28" s="71" t="e">
        <f t="shared" si="4"/>
        <v>#N/A</v>
      </c>
      <c r="P28" s="71" t="e">
        <f t="shared" si="5"/>
        <v>#N/A</v>
      </c>
      <c r="Q28" s="27"/>
    </row>
    <row r="29" spans="1:17" x14ac:dyDescent="0.2">
      <c r="A29" s="51" t="s">
        <v>8</v>
      </c>
      <c r="B29" s="45"/>
      <c r="C29" s="11"/>
      <c r="D29" s="12"/>
      <c r="E29" s="25"/>
      <c r="F29" s="86" t="s">
        <v>15</v>
      </c>
      <c r="G29" s="25"/>
      <c r="H29" s="84" t="e" cm="1">
        <f t="array" ref="H29">_xlfn.IFS(D29="Vodenje in koordinacija",23.33,D29="Strokovna in tehnična pomoč",17.89,D29="Izvajanje neindustrijske dejavnosti",13.24,D29="Prostovoljsko delo - organizacijsko",13,D29="Prostovoljsko delo - vsebinsko",10,D29="Prostovoljsko delo - drugo",6,D29="Delo kmeta",12.25)</f>
        <v>#N/A</v>
      </c>
      <c r="I29" s="46" t="e">
        <f t="shared" si="6"/>
        <v>#N/A</v>
      </c>
      <c r="J29" s="47">
        <v>80</v>
      </c>
      <c r="K29" s="46" t="e">
        <f t="shared" si="0"/>
        <v>#N/A</v>
      </c>
      <c r="L29" s="46" t="e">
        <f t="shared" si="1"/>
        <v>#N/A</v>
      </c>
      <c r="M29" s="71" t="e">
        <f t="shared" si="2"/>
        <v>#N/A</v>
      </c>
      <c r="N29" s="71" t="e">
        <f t="shared" si="3"/>
        <v>#N/A</v>
      </c>
      <c r="O29" s="71" t="e">
        <f t="shared" si="4"/>
        <v>#N/A</v>
      </c>
      <c r="P29" s="71" t="e">
        <f t="shared" si="5"/>
        <v>#N/A</v>
      </c>
      <c r="Q29" s="27"/>
    </row>
    <row r="30" spans="1:17" x14ac:dyDescent="0.2">
      <c r="A30" s="51" t="s">
        <v>8</v>
      </c>
      <c r="B30" s="45"/>
      <c r="C30" s="11"/>
      <c r="D30" s="12"/>
      <c r="E30" s="25"/>
      <c r="F30" s="86" t="s">
        <v>15</v>
      </c>
      <c r="G30" s="25"/>
      <c r="H30" s="84" t="e" cm="1">
        <f t="array" ref="H30">_xlfn.IFS(D30="Vodenje in koordinacija",23.33,D30="Strokovna in tehnična pomoč",17.89,D30="Izvajanje neindustrijske dejavnosti",13.24,D30="Prostovoljsko delo - organizacijsko",13,D30="Prostovoljsko delo - vsebinsko",10,D30="Prostovoljsko delo - drugo",6,D30="Delo kmeta",12.25)</f>
        <v>#N/A</v>
      </c>
      <c r="I30" s="46" t="e">
        <f t="shared" si="6"/>
        <v>#N/A</v>
      </c>
      <c r="J30" s="47">
        <v>80</v>
      </c>
      <c r="K30" s="46" t="e">
        <f t="shared" si="0"/>
        <v>#N/A</v>
      </c>
      <c r="L30" s="46" t="e">
        <f t="shared" si="1"/>
        <v>#N/A</v>
      </c>
      <c r="M30" s="71" t="e">
        <f t="shared" si="2"/>
        <v>#N/A</v>
      </c>
      <c r="N30" s="71" t="e">
        <f t="shared" si="3"/>
        <v>#N/A</v>
      </c>
      <c r="O30" s="71" t="e">
        <f t="shared" si="4"/>
        <v>#N/A</v>
      </c>
      <c r="P30" s="71" t="e">
        <f t="shared" si="5"/>
        <v>#N/A</v>
      </c>
      <c r="Q30" s="27"/>
    </row>
    <row r="31" spans="1:17" x14ac:dyDescent="0.2">
      <c r="A31" s="51" t="s">
        <v>8</v>
      </c>
      <c r="B31" s="45"/>
      <c r="C31" s="11"/>
      <c r="D31" s="12"/>
      <c r="E31" s="25"/>
      <c r="F31" s="86" t="s">
        <v>15</v>
      </c>
      <c r="G31" s="25"/>
      <c r="H31" s="84" t="e" cm="1">
        <f t="array" ref="H31">_xlfn.IFS(D31="Vodenje in koordinacija",23.33,D31="Strokovna in tehnična pomoč",17.89,D31="Izvajanje neindustrijske dejavnosti",13.24,D31="Prostovoljsko delo - organizacijsko",13,D31="Prostovoljsko delo - vsebinsko",10,D31="Prostovoljsko delo - drugo",6,D31="Delo kmeta",12.25)</f>
        <v>#N/A</v>
      </c>
      <c r="I31" s="46" t="e">
        <f t="shared" si="6"/>
        <v>#N/A</v>
      </c>
      <c r="J31" s="47">
        <v>80</v>
      </c>
      <c r="K31" s="46" t="e">
        <f t="shared" si="0"/>
        <v>#N/A</v>
      </c>
      <c r="L31" s="46" t="e">
        <f t="shared" si="1"/>
        <v>#N/A</v>
      </c>
      <c r="M31" s="71" t="e">
        <f t="shared" si="2"/>
        <v>#N/A</v>
      </c>
      <c r="N31" s="71" t="e">
        <f t="shared" si="3"/>
        <v>#N/A</v>
      </c>
      <c r="O31" s="71" t="e">
        <f t="shared" si="4"/>
        <v>#N/A</v>
      </c>
      <c r="P31" s="71" t="e">
        <f t="shared" si="5"/>
        <v>#N/A</v>
      </c>
      <c r="Q31" s="27"/>
    </row>
    <row r="32" spans="1:17" x14ac:dyDescent="0.2">
      <c r="A32" s="51" t="s">
        <v>8</v>
      </c>
      <c r="B32" s="45"/>
      <c r="C32" s="11"/>
      <c r="D32" s="12"/>
      <c r="E32" s="25"/>
      <c r="F32" s="86" t="s">
        <v>15</v>
      </c>
      <c r="G32" s="25"/>
      <c r="H32" s="84" t="e" cm="1">
        <f t="array" ref="H32">_xlfn.IFS(D32="Vodenje in koordinacija",23.33,D32="Strokovna in tehnična pomoč",17.89,D32="Izvajanje neindustrijske dejavnosti",13.24,D32="Prostovoljsko delo - organizacijsko",13,D32="Prostovoljsko delo - vsebinsko",10,D32="Prostovoljsko delo - drugo",6,D32="Delo kmeta",12.25)</f>
        <v>#N/A</v>
      </c>
      <c r="I32" s="46" t="e">
        <f t="shared" si="6"/>
        <v>#N/A</v>
      </c>
      <c r="J32" s="47">
        <v>80</v>
      </c>
      <c r="K32" s="46" t="e">
        <f t="shared" si="0"/>
        <v>#N/A</v>
      </c>
      <c r="L32" s="46" t="e">
        <f t="shared" si="1"/>
        <v>#N/A</v>
      </c>
      <c r="M32" s="71" t="e">
        <f t="shared" si="2"/>
        <v>#N/A</v>
      </c>
      <c r="N32" s="71" t="e">
        <f t="shared" si="3"/>
        <v>#N/A</v>
      </c>
      <c r="O32" s="71" t="e">
        <f t="shared" si="4"/>
        <v>#N/A</v>
      </c>
      <c r="P32" s="71" t="e">
        <f t="shared" si="5"/>
        <v>#N/A</v>
      </c>
      <c r="Q32" s="27"/>
    </row>
    <row r="33" spans="1:18" x14ac:dyDescent="0.2">
      <c r="A33" s="51" t="s">
        <v>8</v>
      </c>
      <c r="B33" s="45"/>
      <c r="C33" s="11"/>
      <c r="D33" s="12"/>
      <c r="E33" s="25"/>
      <c r="F33" s="86" t="s">
        <v>15</v>
      </c>
      <c r="G33" s="25"/>
      <c r="H33" s="84" t="e" cm="1">
        <f t="array" ref="H33">_xlfn.IFS(D33="Vodenje in koordinacija",23.33,D33="Strokovna in tehnična pomoč",17.89,D33="Izvajanje neindustrijske dejavnosti",13.24,D33="Prostovoljsko delo - organizacijsko",13,D33="Prostovoljsko delo - vsebinsko",10,D33="Prostovoljsko delo - drugo",6,D33="Delo kmeta",12.25)</f>
        <v>#N/A</v>
      </c>
      <c r="I33" s="46" t="e">
        <f t="shared" si="6"/>
        <v>#N/A</v>
      </c>
      <c r="J33" s="47">
        <v>80</v>
      </c>
      <c r="K33" s="46" t="e">
        <f t="shared" si="0"/>
        <v>#N/A</v>
      </c>
      <c r="L33" s="46" t="e">
        <f t="shared" si="1"/>
        <v>#N/A</v>
      </c>
      <c r="M33" s="71" t="e">
        <f t="shared" si="2"/>
        <v>#N/A</v>
      </c>
      <c r="N33" s="71" t="e">
        <f t="shared" si="3"/>
        <v>#N/A</v>
      </c>
      <c r="O33" s="71" t="e">
        <f t="shared" si="4"/>
        <v>#N/A</v>
      </c>
      <c r="P33" s="71" t="e">
        <f t="shared" si="5"/>
        <v>#N/A</v>
      </c>
      <c r="Q33" s="27"/>
    </row>
    <row r="34" spans="1:18" x14ac:dyDescent="0.2">
      <c r="A34" s="51" t="s">
        <v>8</v>
      </c>
      <c r="B34" s="45"/>
      <c r="C34" s="11"/>
      <c r="D34" s="12"/>
      <c r="E34" s="25"/>
      <c r="F34" s="86" t="s">
        <v>15</v>
      </c>
      <c r="G34" s="25"/>
      <c r="H34" s="84" t="e" cm="1">
        <f t="array" ref="H34">_xlfn.IFS(D34="Vodenje in koordinacija",23.33,D34="Strokovna in tehnična pomoč",17.89,D34="Izvajanje neindustrijske dejavnosti",13.24,D34="Prostovoljsko delo - organizacijsko",13,D34="Prostovoljsko delo - vsebinsko",10,D34="Prostovoljsko delo - drugo",6,D34="Delo kmeta",12.25)</f>
        <v>#N/A</v>
      </c>
      <c r="I34" s="46" t="e">
        <f t="shared" si="6"/>
        <v>#N/A</v>
      </c>
      <c r="J34" s="47">
        <v>80</v>
      </c>
      <c r="K34" s="46" t="e">
        <f t="shared" si="0"/>
        <v>#N/A</v>
      </c>
      <c r="L34" s="46" t="e">
        <f t="shared" si="1"/>
        <v>#N/A</v>
      </c>
      <c r="M34" s="71" t="e">
        <f>I34*40%</f>
        <v>#N/A</v>
      </c>
      <c r="N34" s="71" t="e">
        <f t="shared" si="3"/>
        <v>#N/A</v>
      </c>
      <c r="O34" s="71" t="e">
        <f t="shared" si="4"/>
        <v>#N/A</v>
      </c>
      <c r="P34" s="71" t="e">
        <f t="shared" si="5"/>
        <v>#N/A</v>
      </c>
      <c r="Q34" s="27"/>
    </row>
    <row r="35" spans="1:18" x14ac:dyDescent="0.2">
      <c r="A35" s="51" t="s">
        <v>8</v>
      </c>
      <c r="B35" s="45"/>
      <c r="C35" s="11"/>
      <c r="D35" s="12"/>
      <c r="E35" s="25"/>
      <c r="F35" s="86" t="s">
        <v>15</v>
      </c>
      <c r="G35" s="25"/>
      <c r="H35" s="84" t="e" cm="1">
        <f t="array" ref="H35">_xlfn.IFS(D35="Vodenje in koordinacija",23.33,D35="Strokovna in tehnična pomoč",17.89,D35="Izvajanje neindustrijske dejavnosti",13.24,D35="Prostovoljsko delo - organizacijsko",13,D35="Prostovoljsko delo - vsebinsko",10,D35="Prostovoljsko delo - drugo",6,D35="Delo kmeta",12.25)</f>
        <v>#N/A</v>
      </c>
      <c r="I35" s="46" t="e">
        <f t="shared" si="6"/>
        <v>#N/A</v>
      </c>
      <c r="J35" s="47">
        <v>80</v>
      </c>
      <c r="K35" s="46" t="e">
        <f t="shared" si="0"/>
        <v>#N/A</v>
      </c>
      <c r="L35" s="46" t="e">
        <f t="shared" si="1"/>
        <v>#N/A</v>
      </c>
      <c r="M35" s="71" t="e">
        <f t="shared" si="2"/>
        <v>#N/A</v>
      </c>
      <c r="N35" s="71" t="e">
        <f t="shared" si="3"/>
        <v>#N/A</v>
      </c>
      <c r="O35" s="71" t="e">
        <f t="shared" si="4"/>
        <v>#N/A</v>
      </c>
      <c r="P35" s="71" t="e">
        <f t="shared" si="5"/>
        <v>#N/A</v>
      </c>
      <c r="Q35" s="27"/>
    </row>
    <row r="36" spans="1:18" x14ac:dyDescent="0.2">
      <c r="A36" s="51" t="s">
        <v>8</v>
      </c>
      <c r="B36" s="45"/>
      <c r="C36" s="11"/>
      <c r="D36" s="12"/>
      <c r="E36" s="25"/>
      <c r="F36" s="86" t="s">
        <v>15</v>
      </c>
      <c r="G36" s="25"/>
      <c r="H36" s="84" t="e" cm="1">
        <f t="array" ref="H36">_xlfn.IFS(D36="Vodenje in koordinacija",23.33,D36="Strokovna in tehnična pomoč",17.89,D36="Izvajanje neindustrijske dejavnosti",13.24,D36="Prostovoljsko delo - organizacijsko",13,D36="Prostovoljsko delo - vsebinsko",10,D36="Prostovoljsko delo - drugo",6,D36="Delo kmeta",12.25)</f>
        <v>#N/A</v>
      </c>
      <c r="I36" s="46" t="e">
        <f t="shared" si="6"/>
        <v>#N/A</v>
      </c>
      <c r="J36" s="47">
        <v>80</v>
      </c>
      <c r="K36" s="46" t="e">
        <f t="shared" si="0"/>
        <v>#N/A</v>
      </c>
      <c r="L36" s="46" t="e">
        <f t="shared" si="1"/>
        <v>#N/A</v>
      </c>
      <c r="M36" s="71" t="e">
        <f t="shared" si="2"/>
        <v>#N/A</v>
      </c>
      <c r="N36" s="71" t="e">
        <f t="shared" si="3"/>
        <v>#N/A</v>
      </c>
      <c r="O36" s="71" t="e">
        <f t="shared" si="4"/>
        <v>#N/A</v>
      </c>
      <c r="P36" s="71" t="e">
        <f t="shared" si="5"/>
        <v>#N/A</v>
      </c>
      <c r="Q36" s="27"/>
    </row>
    <row r="37" spans="1:18" x14ac:dyDescent="0.2">
      <c r="A37" s="51" t="s">
        <v>8</v>
      </c>
      <c r="B37" s="45"/>
      <c r="C37" s="11"/>
      <c r="D37" s="12"/>
      <c r="E37" s="25"/>
      <c r="F37" s="86" t="s">
        <v>15</v>
      </c>
      <c r="G37" s="25"/>
      <c r="H37" s="84" t="e" cm="1">
        <f t="array" ref="H37">_xlfn.IFS(D37="Vodenje in koordinacija",23.33,D37="Strokovna in tehnična pomoč",17.89,D37="Izvajanje neindustrijske dejavnosti",13.24,D37="Prostovoljsko delo - organizacijsko",13,D37="Prostovoljsko delo - vsebinsko",10,D37="Prostovoljsko delo - drugo",6,D37="Delo kmeta",12.25)</f>
        <v>#N/A</v>
      </c>
      <c r="I37" s="46" t="e">
        <f t="shared" si="6"/>
        <v>#N/A</v>
      </c>
      <c r="J37" s="47">
        <v>80</v>
      </c>
      <c r="K37" s="46" t="e">
        <f t="shared" si="0"/>
        <v>#N/A</v>
      </c>
      <c r="L37" s="46" t="e">
        <f t="shared" si="1"/>
        <v>#N/A</v>
      </c>
      <c r="M37" s="71" t="e">
        <f t="shared" si="2"/>
        <v>#N/A</v>
      </c>
      <c r="N37" s="71" t="e">
        <f t="shared" si="3"/>
        <v>#N/A</v>
      </c>
      <c r="O37" s="71" t="e">
        <f t="shared" si="4"/>
        <v>#N/A</v>
      </c>
      <c r="P37" s="71" t="e">
        <f t="shared" si="5"/>
        <v>#N/A</v>
      </c>
      <c r="Q37" s="27"/>
    </row>
    <row r="38" spans="1:18" ht="15.75" thickBot="1" x14ac:dyDescent="0.25">
      <c r="A38" s="52" t="s">
        <v>8</v>
      </c>
      <c r="B38" s="89"/>
      <c r="C38" s="13"/>
      <c r="D38" s="24"/>
      <c r="E38" s="26"/>
      <c r="F38" s="87" t="s">
        <v>15</v>
      </c>
      <c r="G38" s="26"/>
      <c r="H38" s="85" t="e" cm="1">
        <f t="array" ref="H38">_xlfn.IFS(D38="Vodenje in koordinacija",23.33,D38="Strokovna in tehnična pomoč",17.89,D38="Izvajanje neindustrijske dejavnosti",13.24,D38="Prostovoljsko delo - organizacijsko",13,D38="Prostovoljsko delo - vsebinsko",10,D38="Prostovoljsko delo - drugo",6,D38="Delo kmeta",12.25)</f>
        <v>#N/A</v>
      </c>
      <c r="I38" s="49" t="e">
        <f t="shared" si="6"/>
        <v>#N/A</v>
      </c>
      <c r="J38" s="90">
        <v>80</v>
      </c>
      <c r="K38" s="49" t="e">
        <f t="shared" si="0"/>
        <v>#N/A</v>
      </c>
      <c r="L38" s="49" t="e">
        <f t="shared" si="1"/>
        <v>#N/A</v>
      </c>
      <c r="M38" s="49" t="e">
        <f t="shared" si="2"/>
        <v>#N/A</v>
      </c>
      <c r="N38" s="49" t="e">
        <f t="shared" si="3"/>
        <v>#N/A</v>
      </c>
      <c r="O38" s="49" t="e">
        <f t="shared" si="4"/>
        <v>#N/A</v>
      </c>
      <c r="P38" s="49" t="e">
        <f t="shared" si="5"/>
        <v>#N/A</v>
      </c>
      <c r="Q38" s="33"/>
    </row>
    <row r="39" spans="1:18" s="54" customFormat="1" ht="23.25" customHeight="1" thickTop="1" thickBot="1" x14ac:dyDescent="0.25">
      <c r="A39" s="123"/>
      <c r="B39" s="124"/>
      <c r="C39" s="124"/>
      <c r="D39" s="124"/>
      <c r="E39" s="124"/>
      <c r="F39" s="124"/>
      <c r="G39" s="124"/>
      <c r="H39" s="124"/>
      <c r="I39" s="72"/>
      <c r="J39" s="72"/>
      <c r="K39" s="72"/>
      <c r="L39" s="72"/>
      <c r="M39" s="72"/>
      <c r="N39" s="72"/>
      <c r="O39" s="72"/>
      <c r="P39" s="72"/>
      <c r="Q39" s="53"/>
    </row>
    <row r="40" spans="1:18" ht="21" customHeight="1" x14ac:dyDescent="0.2">
      <c r="A40" s="121" t="s">
        <v>11</v>
      </c>
      <c r="B40" s="122"/>
      <c r="C40" s="122"/>
      <c r="D40" s="122"/>
      <c r="E40" s="122"/>
      <c r="F40" s="122"/>
      <c r="G40" s="122"/>
      <c r="H40" s="122"/>
      <c r="I40" s="74" t="e">
        <f>SUMIF($A7:$A38,"FAZA 1",I7:I38)</f>
        <v>#N/A</v>
      </c>
      <c r="J40" s="75" t="s">
        <v>19</v>
      </c>
      <c r="K40" s="74" t="e">
        <f t="shared" ref="K40:P40" si="7">SUMIF($A7:$A38,"FAZA 1",K7:K38)</f>
        <v>#N/A</v>
      </c>
      <c r="L40" s="74" t="e">
        <f t="shared" si="7"/>
        <v>#N/A</v>
      </c>
      <c r="M40" s="74" t="e">
        <f t="shared" si="7"/>
        <v>#N/A</v>
      </c>
      <c r="N40" s="74" t="e">
        <f t="shared" si="7"/>
        <v>#N/A</v>
      </c>
      <c r="O40" s="74" t="e">
        <f t="shared" si="7"/>
        <v>#N/A</v>
      </c>
      <c r="P40" s="74" t="e">
        <f t="shared" si="7"/>
        <v>#N/A</v>
      </c>
      <c r="Q40" s="76"/>
    </row>
    <row r="41" spans="1:18" ht="21" customHeight="1" x14ac:dyDescent="0.2">
      <c r="A41" s="147" t="s">
        <v>9</v>
      </c>
      <c r="B41" s="148"/>
      <c r="C41" s="148"/>
      <c r="D41" s="148"/>
      <c r="E41" s="148"/>
      <c r="F41" s="148"/>
      <c r="G41" s="148"/>
      <c r="H41" s="148"/>
      <c r="I41" s="73" t="e">
        <f>SUMIF($A7:$A38,"FAZA 2",I7:I38)</f>
        <v>#N/A</v>
      </c>
      <c r="J41" s="88" t="s">
        <v>19</v>
      </c>
      <c r="K41" s="73" t="e">
        <f t="shared" ref="K41:P41" si="8">SUMIF($A7:$A38,"FAZA 2",K7:K38)</f>
        <v>#N/A</v>
      </c>
      <c r="L41" s="73" t="e">
        <f t="shared" si="8"/>
        <v>#N/A</v>
      </c>
      <c r="M41" s="73" t="e">
        <f t="shared" si="8"/>
        <v>#N/A</v>
      </c>
      <c r="N41" s="73" t="e">
        <f t="shared" si="8"/>
        <v>#N/A</v>
      </c>
      <c r="O41" s="73" t="e">
        <f t="shared" si="8"/>
        <v>#N/A</v>
      </c>
      <c r="P41" s="73" t="e">
        <f t="shared" si="8"/>
        <v>#N/A</v>
      </c>
      <c r="Q41" s="77"/>
    </row>
    <row r="42" spans="1:18" s="55" customFormat="1" ht="24.75" customHeight="1" thickBot="1" x14ac:dyDescent="0.25">
      <c r="A42" s="128" t="s">
        <v>51</v>
      </c>
      <c r="B42" s="129"/>
      <c r="C42" s="129"/>
      <c r="D42" s="129"/>
      <c r="E42" s="129"/>
      <c r="F42" s="129"/>
      <c r="G42" s="129"/>
      <c r="H42" s="129"/>
      <c r="I42" s="78" t="e">
        <f>SUM(I40:I41)</f>
        <v>#N/A</v>
      </c>
      <c r="J42" s="81" t="s">
        <v>19</v>
      </c>
      <c r="K42" s="82" t="e">
        <f>SUM(K40:K41)</f>
        <v>#N/A</v>
      </c>
      <c r="L42" s="82" t="e">
        <f>SUM(L40:L41)</f>
        <v>#N/A</v>
      </c>
      <c r="M42" s="82" t="e">
        <f>SUM(M40:M41)</f>
        <v>#N/A</v>
      </c>
      <c r="N42" s="82" t="e">
        <f t="shared" ref="N42:O42" si="9">SUM(N40:N41)</f>
        <v>#N/A</v>
      </c>
      <c r="O42" s="82" t="e">
        <f t="shared" si="9"/>
        <v>#N/A</v>
      </c>
      <c r="P42" s="80" t="e">
        <f>SUM(P40:P41)</f>
        <v>#N/A</v>
      </c>
      <c r="Q42" s="79"/>
    </row>
    <row r="43" spans="1:18" ht="20.25" customHeight="1" x14ac:dyDescent="0.2">
      <c r="A43" s="60"/>
      <c r="B43" s="60"/>
      <c r="C43" s="60"/>
    </row>
    <row r="44" spans="1:18" ht="17.25" customHeight="1" x14ac:dyDescent="0.2">
      <c r="A44" s="146"/>
      <c r="B44" s="146"/>
      <c r="C44" s="146"/>
      <c r="D44" s="146"/>
      <c r="E44" s="146"/>
      <c r="F44" s="146"/>
      <c r="G44" s="146"/>
      <c r="H44" s="146"/>
      <c r="I44" s="146"/>
      <c r="J44" s="146"/>
      <c r="K44" s="146"/>
      <c r="L44" s="146"/>
      <c r="M44" s="56"/>
      <c r="N44" s="56"/>
      <c r="O44" s="56"/>
      <c r="P44" s="56"/>
      <c r="Q44" s="56"/>
      <c r="R44" s="57"/>
    </row>
    <row r="45" spans="1:18" ht="17.25" customHeight="1" x14ac:dyDescent="0.2">
      <c r="A45" s="134" t="s">
        <v>71</v>
      </c>
      <c r="B45" s="134"/>
      <c r="C45" s="134"/>
      <c r="D45" s="135"/>
      <c r="E45" s="135"/>
      <c r="F45" s="135"/>
      <c r="G45" s="135"/>
      <c r="H45" s="135"/>
      <c r="I45" s="135"/>
      <c r="J45" s="135"/>
      <c r="K45" s="135"/>
      <c r="L45" s="135"/>
      <c r="M45" s="58"/>
      <c r="N45" s="58"/>
      <c r="O45" s="58"/>
      <c r="P45" s="58"/>
      <c r="Q45" s="58"/>
      <c r="R45" s="59"/>
    </row>
    <row r="46" spans="1:18" ht="31.5" customHeight="1" x14ac:dyDescent="0.2">
      <c r="A46" s="125" t="s">
        <v>72</v>
      </c>
      <c r="B46" s="125"/>
      <c r="C46" s="125"/>
      <c r="D46" s="126"/>
      <c r="E46" s="126"/>
      <c r="F46" s="126"/>
      <c r="G46" s="126"/>
      <c r="H46" s="126"/>
      <c r="I46" s="126"/>
      <c r="J46" s="126"/>
      <c r="K46" s="126"/>
      <c r="L46" s="126"/>
      <c r="M46" s="35"/>
      <c r="N46" s="35"/>
      <c r="O46" s="35"/>
      <c r="P46" s="35"/>
      <c r="Q46" s="35"/>
      <c r="R46" s="59"/>
    </row>
    <row r="47" spans="1:18" ht="33" customHeight="1" x14ac:dyDescent="0.2">
      <c r="A47" s="127" t="s">
        <v>79</v>
      </c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36"/>
      <c r="N47" s="36"/>
      <c r="O47" s="36"/>
      <c r="P47" s="36"/>
      <c r="Q47" s="36"/>
      <c r="R47" s="59"/>
    </row>
    <row r="48" spans="1:18" ht="20.25" customHeight="1" x14ac:dyDescent="0.2">
      <c r="A48" s="60"/>
      <c r="B48" s="60"/>
      <c r="C48" s="60"/>
    </row>
    <row r="49" spans="1:18" ht="20.25" customHeight="1" x14ac:dyDescent="0.2">
      <c r="A49" s="31" t="s">
        <v>22</v>
      </c>
      <c r="B49" s="61"/>
      <c r="C49" s="61"/>
      <c r="D49" s="61"/>
      <c r="E49" s="61"/>
      <c r="F49" s="104"/>
    </row>
    <row r="50" spans="1:18" ht="25.5" customHeight="1" x14ac:dyDescent="0.2">
      <c r="A50" s="30" t="s">
        <v>62</v>
      </c>
      <c r="B50" s="61"/>
      <c r="C50" s="61"/>
      <c r="D50" s="62"/>
      <c r="E50" s="61"/>
      <c r="F50" s="104"/>
    </row>
    <row r="51" spans="1:18" ht="25.5" customHeight="1" x14ac:dyDescent="0.2">
      <c r="A51" s="105" t="s">
        <v>76</v>
      </c>
      <c r="B51" s="104"/>
      <c r="C51" s="104"/>
      <c r="D51" s="104"/>
      <c r="E51" s="104"/>
      <c r="F51" s="104"/>
    </row>
    <row r="52" spans="1:18" ht="25.5" customHeight="1" x14ac:dyDescent="0.2"/>
    <row r="53" spans="1:18" ht="25.5" customHeight="1" x14ac:dyDescent="0.2"/>
    <row r="54" spans="1:18" ht="25.5" customHeight="1" x14ac:dyDescent="0.2"/>
    <row r="55" spans="1:18" ht="25.5" customHeight="1" x14ac:dyDescent="0.2"/>
    <row r="56" spans="1:18" ht="20.25" customHeight="1" x14ac:dyDescent="0.2">
      <c r="A56" s="60"/>
      <c r="B56" s="60"/>
      <c r="C56" s="60"/>
    </row>
    <row r="57" spans="1:18" ht="60" customHeight="1" x14ac:dyDescent="0.2">
      <c r="A57" s="63"/>
      <c r="B57" s="120"/>
      <c r="C57" s="120"/>
      <c r="D57" s="120"/>
      <c r="E57" s="3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</row>
    <row r="58" spans="1:18" ht="27.75" customHeight="1" x14ac:dyDescent="0.25">
      <c r="A58" s="65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</row>
    <row r="59" spans="1:18" ht="18" x14ac:dyDescent="0.25">
      <c r="A59" s="67"/>
    </row>
    <row r="60" spans="1:18" ht="18" x14ac:dyDescent="0.25">
      <c r="A60" s="68"/>
    </row>
    <row r="61" spans="1:18" ht="18" x14ac:dyDescent="0.25">
      <c r="A61" s="68"/>
    </row>
    <row r="62" spans="1:18" ht="18" x14ac:dyDescent="0.25">
      <c r="A62" s="68"/>
    </row>
    <row r="63" spans="1:18" ht="18" x14ac:dyDescent="0.25">
      <c r="A63" s="67"/>
    </row>
    <row r="64" spans="1:18" ht="18" x14ac:dyDescent="0.25">
      <c r="A64" s="68"/>
    </row>
    <row r="65" spans="1:1" ht="18" x14ac:dyDescent="0.25">
      <c r="A65" s="68"/>
    </row>
    <row r="66" spans="1:1" ht="18" x14ac:dyDescent="0.25">
      <c r="A66" s="68"/>
    </row>
    <row r="67" spans="1:1" ht="18" x14ac:dyDescent="0.25">
      <c r="A67" s="68"/>
    </row>
    <row r="68" spans="1:1" ht="18" x14ac:dyDescent="0.25">
      <c r="A68" s="68"/>
    </row>
    <row r="69" spans="1:1" ht="18" x14ac:dyDescent="0.25">
      <c r="A69" s="67"/>
    </row>
    <row r="70" spans="1:1" ht="18" x14ac:dyDescent="0.25">
      <c r="A70" s="67"/>
    </row>
    <row r="71" spans="1:1" ht="18" x14ac:dyDescent="0.25">
      <c r="A71" s="68"/>
    </row>
    <row r="72" spans="1:1" ht="18" x14ac:dyDescent="0.25">
      <c r="A72" s="68"/>
    </row>
    <row r="73" spans="1:1" ht="18" x14ac:dyDescent="0.25">
      <c r="A73" s="67"/>
    </row>
  </sheetData>
  <dataConsolidate/>
  <mergeCells count="15">
    <mergeCell ref="A1:I1"/>
    <mergeCell ref="A2:I2"/>
    <mergeCell ref="A45:L45"/>
    <mergeCell ref="A3:I3"/>
    <mergeCell ref="A4:I4"/>
    <mergeCell ref="J3:R3"/>
    <mergeCell ref="J4:R4"/>
    <mergeCell ref="A44:L44"/>
    <mergeCell ref="A41:H41"/>
    <mergeCell ref="B57:D57"/>
    <mergeCell ref="A40:H40"/>
    <mergeCell ref="A39:H39"/>
    <mergeCell ref="A46:L46"/>
    <mergeCell ref="A47:L47"/>
    <mergeCell ref="A42:H42"/>
  </mergeCells>
  <phoneticPr fontId="0" type="noConversion"/>
  <dataValidations xWindow="520" yWindow="637" count="1">
    <dataValidation type="whole" operator="lessThanOrEqual" allowBlank="1" showInputMessage="1" showErrorMessage="1" sqref="J23:J38 J7:J21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9" fitToHeight="2" orientation="landscape" cellComments="asDisplayed" r:id="rId1"/>
  <rowBreaks count="1" manualBreakCount="1">
    <brk id="30" max="15" man="1"/>
  </rowBreaks>
  <colBreaks count="1" manualBreakCount="1">
    <brk id="17" max="56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xWindow="520" yWindow="637" count="5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PODATKI-Navodila'!$K$57:$K$67</xm:f>
          </x14:formula1>
          <xm:sqref>F8:F38</xm:sqref>
        </x14:dataValidation>
        <x14:dataValidation type="list" allowBlank="1" showInputMessage="1" showErrorMessage="1" prompt="Izberite aktivnost s spustnega seznama. " xr:uid="{CA3BE2D8-8C66-4187-A842-2B1F252E1AB8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" xr:uid="{4E41B1DE-2376-41D9-A406-C103E0B0D7B5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66"/>
  <sheetViews>
    <sheetView zoomScaleNormal="100" workbookViewId="0">
      <selection activeCell="A36" sqref="A36:A39"/>
    </sheetView>
  </sheetViews>
  <sheetFormatPr defaultRowHeight="12.75" x14ac:dyDescent="0.2"/>
  <cols>
    <col min="1" max="1" width="18.28515625" style="15" bestFit="1" customWidth="1"/>
    <col min="2" max="2" width="24.28515625" style="102" customWidth="1"/>
    <col min="3" max="7" width="24.28515625" style="101" customWidth="1"/>
    <col min="8" max="8" width="31.5703125" style="101" bestFit="1" customWidth="1"/>
    <col min="9" max="9" width="18.28515625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 x14ac:dyDescent="0.2">
      <c r="A1" s="10"/>
      <c r="B1" s="100"/>
    </row>
    <row r="2" spans="1:8" ht="14.25" x14ac:dyDescent="0.2">
      <c r="A2" s="109" t="s">
        <v>10</v>
      </c>
      <c r="B2" s="110" t="s">
        <v>7</v>
      </c>
    </row>
    <row r="4" spans="1:8" ht="25.5" x14ac:dyDescent="0.2">
      <c r="A4" s="106" t="s">
        <v>0</v>
      </c>
      <c r="B4" s="111" t="s">
        <v>70</v>
      </c>
      <c r="C4" s="111" t="s">
        <v>48</v>
      </c>
      <c r="D4" s="111" t="s">
        <v>49</v>
      </c>
      <c r="E4" s="111" t="s">
        <v>57</v>
      </c>
      <c r="F4" s="111" t="s">
        <v>58</v>
      </c>
      <c r="G4" s="111" t="s">
        <v>69</v>
      </c>
      <c r="H4" s="111" t="s">
        <v>64</v>
      </c>
    </row>
    <row r="5" spans="1:8" x14ac:dyDescent="0.2">
      <c r="A5" t="s">
        <v>16</v>
      </c>
      <c r="B5" t="s">
        <v>74</v>
      </c>
      <c r="C5" s="107" t="s">
        <v>74</v>
      </c>
      <c r="D5" s="107" t="s">
        <v>74</v>
      </c>
      <c r="E5" s="107" t="s">
        <v>74</v>
      </c>
      <c r="F5" s="107" t="s">
        <v>74</v>
      </c>
      <c r="G5" t="s">
        <v>74</v>
      </c>
      <c r="H5" s="107" t="s">
        <v>74</v>
      </c>
    </row>
    <row r="6" spans="1:8" x14ac:dyDescent="0.2">
      <c r="A6" t="s">
        <v>16</v>
      </c>
      <c r="B6" t="s">
        <v>74</v>
      </c>
      <c r="C6" s="107" t="s">
        <v>74</v>
      </c>
      <c r="D6" s="107" t="s">
        <v>74</v>
      </c>
      <c r="E6" s="107" t="s">
        <v>74</v>
      </c>
      <c r="F6" s="107" t="s">
        <v>74</v>
      </c>
      <c r="G6" t="s">
        <v>75</v>
      </c>
      <c r="H6"/>
    </row>
    <row r="7" spans="1:8" x14ac:dyDescent="0.2">
      <c r="A7" t="s">
        <v>16</v>
      </c>
      <c r="B7" t="s">
        <v>74</v>
      </c>
      <c r="C7" s="107" t="s">
        <v>74</v>
      </c>
      <c r="D7" s="107" t="s">
        <v>74</v>
      </c>
      <c r="E7" s="107" t="s">
        <v>74</v>
      </c>
      <c r="F7" s="107" t="s">
        <v>75</v>
      </c>
      <c r="G7"/>
      <c r="H7"/>
    </row>
    <row r="8" spans="1:8" x14ac:dyDescent="0.2">
      <c r="A8" t="s">
        <v>16</v>
      </c>
      <c r="B8" t="s">
        <v>74</v>
      </c>
      <c r="C8" s="107" t="s">
        <v>74</v>
      </c>
      <c r="D8" s="107" t="s">
        <v>74</v>
      </c>
      <c r="E8" s="107" t="s">
        <v>75</v>
      </c>
      <c r="F8"/>
      <c r="G8"/>
      <c r="H8"/>
    </row>
    <row r="9" spans="1:8" x14ac:dyDescent="0.2">
      <c r="A9" t="s">
        <v>16</v>
      </c>
      <c r="B9" t="s">
        <v>75</v>
      </c>
      <c r="C9"/>
      <c r="D9"/>
      <c r="E9"/>
      <c r="F9"/>
      <c r="G9"/>
      <c r="H9"/>
    </row>
    <row r="10" spans="1:8" x14ac:dyDescent="0.2">
      <c r="A10" t="s">
        <v>21</v>
      </c>
      <c r="B10"/>
      <c r="C10"/>
      <c r="D10"/>
      <c r="E10"/>
      <c r="F10"/>
      <c r="G10"/>
      <c r="H10"/>
    </row>
    <row r="11" spans="1:8" x14ac:dyDescent="0.2">
      <c r="A11" s="15" t="s">
        <v>17</v>
      </c>
      <c r="B11" s="15"/>
      <c r="C11" s="15"/>
      <c r="D11" s="15"/>
      <c r="E11" s="15"/>
      <c r="F11" s="15"/>
      <c r="G11" s="15"/>
      <c r="H11" s="15"/>
    </row>
    <row r="12" spans="1:8" x14ac:dyDescent="0.2">
      <c r="C12" s="102"/>
      <c r="D12" s="102"/>
      <c r="E12" s="102"/>
      <c r="F12" s="102"/>
      <c r="G12" s="102"/>
      <c r="H12" s="102"/>
    </row>
    <row r="13" spans="1:8" x14ac:dyDescent="0.2">
      <c r="C13" s="102"/>
      <c r="D13" s="102"/>
      <c r="E13" s="102"/>
      <c r="F13" s="102"/>
      <c r="G13" s="102"/>
      <c r="H13" s="102"/>
    </row>
    <row r="14" spans="1:8" x14ac:dyDescent="0.2">
      <c r="C14" s="102"/>
      <c r="D14" s="102"/>
      <c r="E14" s="102"/>
      <c r="F14" s="102"/>
      <c r="G14" s="102"/>
      <c r="H14" s="102"/>
    </row>
    <row r="15" spans="1:8" x14ac:dyDescent="0.2">
      <c r="C15" s="102"/>
      <c r="D15" s="102"/>
      <c r="E15" s="102"/>
      <c r="F15" s="102"/>
      <c r="G15" s="102"/>
      <c r="H15" s="102"/>
    </row>
    <row r="16" spans="1:8" x14ac:dyDescent="0.2">
      <c r="C16" s="102"/>
      <c r="D16" s="102"/>
      <c r="E16" s="102"/>
      <c r="F16" s="102"/>
      <c r="G16" s="102"/>
      <c r="H16" s="102"/>
    </row>
    <row r="17" spans="1:8" x14ac:dyDescent="0.2">
      <c r="A17"/>
      <c r="C17" s="103"/>
      <c r="D17" s="103"/>
      <c r="E17" s="103"/>
    </row>
    <row r="18" spans="1:8" x14ac:dyDescent="0.2">
      <c r="A18"/>
      <c r="C18" s="103"/>
      <c r="D18" s="103"/>
      <c r="E18" s="103"/>
    </row>
    <row r="19" spans="1:8" x14ac:dyDescent="0.2">
      <c r="A19"/>
      <c r="C19" s="103"/>
      <c r="D19" s="103"/>
      <c r="E19" s="103"/>
    </row>
    <row r="20" spans="1:8" x14ac:dyDescent="0.2">
      <c r="A20"/>
      <c r="C20" s="103"/>
      <c r="D20" s="103"/>
      <c r="E20" s="103"/>
    </row>
    <row r="21" spans="1:8" x14ac:dyDescent="0.2">
      <c r="A21"/>
      <c r="C21" s="103"/>
      <c r="D21" s="103"/>
      <c r="E21" s="103"/>
    </row>
    <row r="22" spans="1:8" x14ac:dyDescent="0.2">
      <c r="A22"/>
      <c r="C22" s="103"/>
      <c r="D22" s="103"/>
      <c r="E22" s="103"/>
    </row>
    <row r="26" spans="1:8" ht="15" x14ac:dyDescent="0.25">
      <c r="A26" s="108" t="s">
        <v>10</v>
      </c>
      <c r="B26" s="108" t="s">
        <v>8</v>
      </c>
    </row>
    <row r="28" spans="1:8" x14ac:dyDescent="0.2">
      <c r="A28" s="106" t="s">
        <v>0</v>
      </c>
      <c r="B28" s="106" t="s">
        <v>70</v>
      </c>
      <c r="C28" s="106" t="s">
        <v>48</v>
      </c>
      <c r="D28" s="106" t="s">
        <v>49</v>
      </c>
      <c r="E28" s="106" t="s">
        <v>57</v>
      </c>
      <c r="F28" s="106" t="s">
        <v>58</v>
      </c>
      <c r="G28" s="106" t="s">
        <v>69</v>
      </c>
      <c r="H28" s="106" t="s">
        <v>64</v>
      </c>
    </row>
    <row r="29" spans="1:8" x14ac:dyDescent="0.2">
      <c r="A29" t="s">
        <v>16</v>
      </c>
      <c r="B29" t="s">
        <v>74</v>
      </c>
      <c r="C29" s="107" t="s">
        <v>74</v>
      </c>
      <c r="D29" s="107" t="s">
        <v>74</v>
      </c>
      <c r="E29" s="107" t="s">
        <v>74</v>
      </c>
      <c r="F29" s="107" t="s">
        <v>74</v>
      </c>
      <c r="G29" t="s">
        <v>74</v>
      </c>
      <c r="H29" s="107" t="s">
        <v>74</v>
      </c>
    </row>
    <row r="30" spans="1:8" x14ac:dyDescent="0.2">
      <c r="A30"/>
      <c r="B30"/>
      <c r="C30"/>
      <c r="D30"/>
      <c r="E30"/>
      <c r="F30"/>
      <c r="G30" t="s">
        <v>75</v>
      </c>
      <c r="H30"/>
    </row>
    <row r="31" spans="1:8" x14ac:dyDescent="0.2">
      <c r="A31"/>
      <c r="B31"/>
      <c r="C31"/>
      <c r="D31"/>
      <c r="E31"/>
      <c r="F31" s="107" t="s">
        <v>75</v>
      </c>
      <c r="G31"/>
      <c r="H31"/>
    </row>
    <row r="32" spans="1:8" x14ac:dyDescent="0.2">
      <c r="A32"/>
      <c r="B32"/>
      <c r="C32"/>
      <c r="D32"/>
      <c r="E32" s="107" t="s">
        <v>75</v>
      </c>
      <c r="F32"/>
      <c r="G32"/>
      <c r="H32"/>
    </row>
    <row r="33" spans="1:8" x14ac:dyDescent="0.2">
      <c r="A33"/>
      <c r="B33" t="s">
        <v>75</v>
      </c>
      <c r="C33"/>
      <c r="D33"/>
      <c r="E33"/>
      <c r="F33"/>
      <c r="G33"/>
      <c r="H33"/>
    </row>
    <row r="34" spans="1:8" x14ac:dyDescent="0.2">
      <c r="A34" t="s">
        <v>21</v>
      </c>
      <c r="B34"/>
      <c r="C34"/>
      <c r="D34"/>
      <c r="E34"/>
      <c r="F34"/>
      <c r="G34"/>
      <c r="H34"/>
    </row>
    <row r="35" spans="1:8" x14ac:dyDescent="0.2">
      <c r="A35" s="15" t="s">
        <v>17</v>
      </c>
      <c r="B35" s="15"/>
      <c r="C35" s="15"/>
      <c r="D35" s="15"/>
      <c r="E35" s="15"/>
      <c r="F35" s="15"/>
      <c r="G35" s="15"/>
      <c r="H35" s="15"/>
    </row>
    <row r="36" spans="1:8" x14ac:dyDescent="0.2">
      <c r="C36" s="102"/>
      <c r="D36" s="102"/>
      <c r="E36" s="102"/>
      <c r="F36" s="102"/>
      <c r="G36" s="102"/>
      <c r="H36" s="102"/>
    </row>
    <row r="37" spans="1:8" x14ac:dyDescent="0.2">
      <c r="C37" s="102"/>
      <c r="D37" s="102"/>
      <c r="E37" s="102"/>
      <c r="F37" s="102"/>
      <c r="G37" s="102"/>
      <c r="H37" s="102"/>
    </row>
    <row r="38" spans="1:8" x14ac:dyDescent="0.2">
      <c r="C38" s="102"/>
      <c r="D38" s="102"/>
      <c r="E38" s="102"/>
      <c r="F38" s="102"/>
      <c r="G38" s="102"/>
      <c r="H38" s="102"/>
    </row>
    <row r="39" spans="1:8" x14ac:dyDescent="0.2">
      <c r="C39" s="102"/>
      <c r="D39" s="102"/>
      <c r="E39" s="102"/>
      <c r="F39" s="102"/>
      <c r="G39" s="102"/>
      <c r="H39" s="102"/>
    </row>
    <row r="40" spans="1:8" x14ac:dyDescent="0.2">
      <c r="A40"/>
      <c r="C40" s="103"/>
      <c r="D40" s="103"/>
      <c r="E40" s="103"/>
      <c r="F40" s="103"/>
      <c r="G40" s="103"/>
      <c r="H40" s="103"/>
    </row>
    <row r="41" spans="1:8" x14ac:dyDescent="0.2">
      <c r="A41"/>
      <c r="C41" s="103"/>
      <c r="D41" s="103"/>
      <c r="E41" s="103"/>
      <c r="F41" s="103"/>
      <c r="G41" s="103"/>
      <c r="H41" s="103"/>
    </row>
    <row r="42" spans="1:8" x14ac:dyDescent="0.2">
      <c r="A42"/>
      <c r="C42" s="103"/>
      <c r="D42" s="103"/>
      <c r="E42" s="103"/>
      <c r="F42" s="103"/>
      <c r="G42" s="103"/>
      <c r="H42" s="103"/>
    </row>
    <row r="43" spans="1:8" x14ac:dyDescent="0.2">
      <c r="A43"/>
      <c r="C43" s="103"/>
      <c r="D43" s="103"/>
      <c r="E43" s="103"/>
      <c r="F43" s="103"/>
      <c r="G43" s="103"/>
      <c r="H43" s="103"/>
    </row>
    <row r="44" spans="1:8" x14ac:dyDescent="0.2">
      <c r="A44"/>
      <c r="C44" s="103"/>
      <c r="D44" s="103"/>
      <c r="E44" s="103"/>
      <c r="F44" s="103"/>
      <c r="G44" s="103"/>
      <c r="H44" s="103"/>
    </row>
    <row r="45" spans="1:8" x14ac:dyDescent="0.2">
      <c r="A45"/>
      <c r="C45" s="103"/>
      <c r="D45" s="103"/>
      <c r="E45" s="103"/>
      <c r="F45" s="103"/>
      <c r="G45" s="103"/>
      <c r="H45" s="103"/>
    </row>
    <row r="46" spans="1:8" x14ac:dyDescent="0.2">
      <c r="A46"/>
      <c r="C46" s="103"/>
      <c r="D46" s="103"/>
      <c r="E46" s="103"/>
      <c r="F46" s="103"/>
      <c r="G46" s="103"/>
      <c r="H46" s="103"/>
    </row>
    <row r="49" spans="1:8" x14ac:dyDescent="0.2">
      <c r="A49" s="112" t="s">
        <v>10</v>
      </c>
      <c r="B49" s="15" t="s">
        <v>18</v>
      </c>
    </row>
    <row r="51" spans="1:8" x14ac:dyDescent="0.2">
      <c r="A51" s="112" t="s">
        <v>0</v>
      </c>
      <c r="B51" s="106" t="s">
        <v>70</v>
      </c>
      <c r="C51" s="106" t="s">
        <v>48</v>
      </c>
      <c r="D51" s="106" t="s">
        <v>49</v>
      </c>
      <c r="E51" s="106" t="s">
        <v>57</v>
      </c>
      <c r="F51" s="106" t="s">
        <v>58</v>
      </c>
      <c r="G51" s="106" t="s">
        <v>69</v>
      </c>
      <c r="H51" s="106" t="s">
        <v>64</v>
      </c>
    </row>
    <row r="52" spans="1:8" x14ac:dyDescent="0.2">
      <c r="A52" t="s">
        <v>16</v>
      </c>
      <c r="B52" t="s">
        <v>74</v>
      </c>
      <c r="C52" s="107" t="s">
        <v>74</v>
      </c>
      <c r="D52" s="107" t="s">
        <v>74</v>
      </c>
      <c r="E52" s="107" t="s">
        <v>74</v>
      </c>
      <c r="F52" s="107" t="s">
        <v>74</v>
      </c>
      <c r="G52" t="s">
        <v>74</v>
      </c>
      <c r="H52" s="107" t="s">
        <v>74</v>
      </c>
    </row>
    <row r="53" spans="1:8" x14ac:dyDescent="0.2">
      <c r="A53"/>
      <c r="B53"/>
      <c r="C53"/>
      <c r="D53"/>
      <c r="E53"/>
      <c r="F53"/>
      <c r="G53" t="s">
        <v>75</v>
      </c>
      <c r="H53"/>
    </row>
    <row r="54" spans="1:8" x14ac:dyDescent="0.2">
      <c r="A54"/>
      <c r="B54"/>
      <c r="C54"/>
      <c r="D54"/>
      <c r="E54"/>
      <c r="F54" s="107" t="s">
        <v>75</v>
      </c>
      <c r="G54"/>
      <c r="H54"/>
    </row>
    <row r="55" spans="1:8" x14ac:dyDescent="0.2">
      <c r="A55"/>
      <c r="B55"/>
      <c r="C55"/>
      <c r="D55"/>
      <c r="E55" s="107" t="s">
        <v>75</v>
      </c>
      <c r="F55"/>
      <c r="G55"/>
      <c r="H55"/>
    </row>
    <row r="56" spans="1:8" x14ac:dyDescent="0.2">
      <c r="A56"/>
      <c r="B56" t="s">
        <v>75</v>
      </c>
      <c r="C56"/>
      <c r="D56"/>
      <c r="E56"/>
      <c r="F56"/>
      <c r="G56"/>
      <c r="H56"/>
    </row>
    <row r="57" spans="1:8" x14ac:dyDescent="0.2">
      <c r="A57" t="s">
        <v>21</v>
      </c>
      <c r="B57"/>
      <c r="C57"/>
      <c r="D57"/>
      <c r="E57"/>
      <c r="F57"/>
      <c r="G57"/>
      <c r="H57"/>
    </row>
    <row r="58" spans="1:8" x14ac:dyDescent="0.2">
      <c r="A58" s="15" t="s">
        <v>17</v>
      </c>
      <c r="B58" s="15"/>
      <c r="C58" s="15"/>
      <c r="D58" s="15"/>
      <c r="E58" s="15"/>
      <c r="F58" s="15"/>
      <c r="G58" s="15"/>
      <c r="H58" s="15"/>
    </row>
    <row r="59" spans="1:8" x14ac:dyDescent="0.2">
      <c r="A59"/>
      <c r="C59" s="102"/>
      <c r="D59" s="102"/>
      <c r="E59" s="102"/>
      <c r="F59" s="102"/>
      <c r="G59" s="102"/>
      <c r="H59" s="102"/>
    </row>
    <row r="60" spans="1:8" x14ac:dyDescent="0.2">
      <c r="A60"/>
      <c r="C60" s="102"/>
      <c r="D60" s="102"/>
      <c r="E60" s="102"/>
      <c r="F60" s="102"/>
      <c r="G60" s="102"/>
      <c r="H60" s="102"/>
    </row>
    <row r="61" spans="1:8" x14ac:dyDescent="0.2">
      <c r="A61"/>
      <c r="C61" s="103"/>
      <c r="D61" s="103"/>
      <c r="E61" s="103"/>
      <c r="F61" s="103"/>
      <c r="G61" s="103"/>
      <c r="H61" s="103"/>
    </row>
    <row r="62" spans="1:8" x14ac:dyDescent="0.2">
      <c r="A62"/>
      <c r="C62" s="103"/>
      <c r="D62" s="103"/>
      <c r="E62" s="103"/>
      <c r="F62" s="103"/>
      <c r="G62" s="103"/>
      <c r="H62" s="103"/>
    </row>
    <row r="63" spans="1:8" x14ac:dyDescent="0.2">
      <c r="A63"/>
      <c r="C63" s="103"/>
      <c r="D63" s="103"/>
      <c r="E63" s="103"/>
      <c r="F63" s="103"/>
      <c r="G63" s="103"/>
      <c r="H63" s="103"/>
    </row>
    <row r="64" spans="1:8" x14ac:dyDescent="0.2">
      <c r="A64"/>
      <c r="C64" s="103"/>
      <c r="D64" s="103"/>
      <c r="E64" s="103"/>
      <c r="F64" s="103"/>
      <c r="G64" s="103"/>
      <c r="H64" s="103"/>
    </row>
    <row r="65" spans="1:8" x14ac:dyDescent="0.2">
      <c r="A65"/>
      <c r="C65" s="103"/>
      <c r="D65" s="103"/>
      <c r="E65" s="103"/>
      <c r="F65" s="103"/>
      <c r="G65" s="103"/>
      <c r="H65" s="103"/>
    </row>
    <row r="66" spans="1:8" ht="18" x14ac:dyDescent="0.25">
      <c r="A66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57"/>
  <sheetViews>
    <sheetView zoomScaleNormal="100" workbookViewId="0">
      <selection activeCell="D17" sqref="D17"/>
    </sheetView>
  </sheetViews>
  <sheetFormatPr defaultRowHeight="12.75" x14ac:dyDescent="0.2"/>
  <cols>
    <col min="1" max="1" width="18.42578125" style="15" bestFit="1" customWidth="1"/>
    <col min="2" max="2" width="18.7109375" style="102" customWidth="1"/>
    <col min="3" max="7" width="18.7109375" style="101" customWidth="1"/>
    <col min="8" max="8" width="31.5703125" style="101" bestFit="1" customWidth="1"/>
    <col min="9" max="9" width="18.28515625" customWidth="1"/>
    <col min="10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8" x14ac:dyDescent="0.2">
      <c r="A1" s="10"/>
      <c r="B1" s="100"/>
    </row>
    <row r="2" spans="1:8" ht="14.25" x14ac:dyDescent="0.2">
      <c r="A2" s="109" t="s">
        <v>10</v>
      </c>
      <c r="B2" s="110" t="s">
        <v>7</v>
      </c>
    </row>
    <row r="4" spans="1:8" ht="38.25" x14ac:dyDescent="0.2">
      <c r="A4" s="106" t="s">
        <v>4</v>
      </c>
      <c r="B4" s="111" t="s">
        <v>70</v>
      </c>
      <c r="C4" s="111" t="s">
        <v>48</v>
      </c>
      <c r="D4" s="111" t="s">
        <v>49</v>
      </c>
      <c r="E4" s="111" t="s">
        <v>57</v>
      </c>
      <c r="F4" s="111" t="s">
        <v>58</v>
      </c>
      <c r="G4" s="111" t="s">
        <v>69</v>
      </c>
      <c r="H4" s="111" t="s">
        <v>64</v>
      </c>
    </row>
    <row r="5" spans="1:8" x14ac:dyDescent="0.2">
      <c r="A5" s="15" t="s">
        <v>16</v>
      </c>
      <c r="B5" t="s">
        <v>74</v>
      </c>
      <c r="C5" s="107" t="s">
        <v>74</v>
      </c>
      <c r="D5" s="107" t="s">
        <v>74</v>
      </c>
      <c r="E5" s="107" t="s">
        <v>74</v>
      </c>
      <c r="F5" s="107" t="s">
        <v>74</v>
      </c>
      <c r="G5" t="s">
        <v>74</v>
      </c>
      <c r="H5" s="107" t="s">
        <v>74</v>
      </c>
    </row>
    <row r="6" spans="1:8" x14ac:dyDescent="0.2">
      <c r="A6" s="15" t="s">
        <v>16</v>
      </c>
      <c r="B6" t="s">
        <v>74</v>
      </c>
      <c r="C6" s="107" t="s">
        <v>74</v>
      </c>
      <c r="D6" s="107" t="s">
        <v>74</v>
      </c>
      <c r="E6" s="107" t="s">
        <v>74</v>
      </c>
      <c r="F6" s="107" t="s">
        <v>74</v>
      </c>
      <c r="G6" t="s">
        <v>75</v>
      </c>
      <c r="H6"/>
    </row>
    <row r="7" spans="1:8" x14ac:dyDescent="0.2">
      <c r="A7" s="15" t="s">
        <v>16</v>
      </c>
      <c r="B7" t="s">
        <v>74</v>
      </c>
      <c r="C7" s="107" t="s">
        <v>74</v>
      </c>
      <c r="D7" s="107" t="s">
        <v>74</v>
      </c>
      <c r="E7" s="107" t="s">
        <v>74</v>
      </c>
      <c r="F7" s="107" t="s">
        <v>75</v>
      </c>
      <c r="G7"/>
      <c r="H7"/>
    </row>
    <row r="8" spans="1:8" x14ac:dyDescent="0.2">
      <c r="A8" s="15" t="s">
        <v>16</v>
      </c>
      <c r="B8" t="s">
        <v>74</v>
      </c>
      <c r="C8" s="107" t="s">
        <v>74</v>
      </c>
      <c r="D8" s="107" t="s">
        <v>74</v>
      </c>
      <c r="E8" s="107" t="s">
        <v>75</v>
      </c>
      <c r="F8"/>
      <c r="G8"/>
      <c r="H8"/>
    </row>
    <row r="9" spans="1:8" x14ac:dyDescent="0.2">
      <c r="A9" s="15" t="s">
        <v>16</v>
      </c>
      <c r="B9" t="s">
        <v>75</v>
      </c>
      <c r="C9"/>
      <c r="D9"/>
      <c r="E9"/>
      <c r="F9"/>
      <c r="G9"/>
      <c r="H9"/>
    </row>
    <row r="10" spans="1:8" x14ac:dyDescent="0.2">
      <c r="A10" s="15" t="s">
        <v>21</v>
      </c>
      <c r="B10" s="15"/>
      <c r="C10" s="15"/>
      <c r="D10" s="15"/>
      <c r="E10" s="15"/>
      <c r="F10" s="15"/>
      <c r="G10" s="15"/>
      <c r="H10" s="15"/>
    </row>
    <row r="11" spans="1:8" x14ac:dyDescent="0.2">
      <c r="A11" s="15" t="s">
        <v>17</v>
      </c>
      <c r="B11" s="15"/>
      <c r="C11" s="15"/>
      <c r="D11" s="15"/>
      <c r="E11" s="15"/>
      <c r="F11" s="15"/>
      <c r="G11" s="15"/>
      <c r="H11" s="15"/>
    </row>
    <row r="12" spans="1:8" x14ac:dyDescent="0.2">
      <c r="A12"/>
      <c r="C12" s="103"/>
      <c r="D12" s="103"/>
      <c r="E12" s="103"/>
    </row>
    <row r="13" spans="1:8" x14ac:dyDescent="0.2">
      <c r="A13"/>
      <c r="C13" s="103"/>
      <c r="D13" s="103"/>
      <c r="E13" s="103"/>
    </row>
    <row r="14" spans="1:8" x14ac:dyDescent="0.2">
      <c r="A14"/>
      <c r="C14" s="103"/>
      <c r="D14" s="103"/>
      <c r="E14" s="103"/>
    </row>
    <row r="15" spans="1:8" x14ac:dyDescent="0.2">
      <c r="A15"/>
      <c r="C15" s="103"/>
      <c r="D15" s="103"/>
      <c r="E15" s="103"/>
    </row>
    <row r="16" spans="1:8" x14ac:dyDescent="0.2">
      <c r="A16"/>
      <c r="C16" s="103"/>
      <c r="D16" s="103"/>
      <c r="E16" s="103"/>
    </row>
    <row r="17" spans="1:8" x14ac:dyDescent="0.2">
      <c r="A17"/>
      <c r="C17" s="103"/>
      <c r="D17" s="103"/>
      <c r="E17" s="103"/>
    </row>
    <row r="21" spans="1:8" ht="15" x14ac:dyDescent="0.25">
      <c r="A21" s="108" t="s">
        <v>10</v>
      </c>
      <c r="B21" s="108" t="s">
        <v>8</v>
      </c>
    </row>
    <row r="23" spans="1:8" x14ac:dyDescent="0.2">
      <c r="A23" s="106" t="s">
        <v>4</v>
      </c>
      <c r="B23" s="106" t="s">
        <v>70</v>
      </c>
      <c r="C23" s="106" t="s">
        <v>48</v>
      </c>
      <c r="D23" s="106" t="s">
        <v>49</v>
      </c>
      <c r="E23" s="106" t="s">
        <v>57</v>
      </c>
      <c r="F23" s="106" t="s">
        <v>58</v>
      </c>
      <c r="G23" s="106" t="s">
        <v>69</v>
      </c>
      <c r="H23" s="106" t="s">
        <v>64</v>
      </c>
    </row>
    <row r="24" spans="1:8" x14ac:dyDescent="0.2">
      <c r="A24" s="15" t="s">
        <v>16</v>
      </c>
      <c r="B24" t="s">
        <v>74</v>
      </c>
      <c r="C24" s="107" t="s">
        <v>74</v>
      </c>
      <c r="D24" s="107" t="s">
        <v>74</v>
      </c>
      <c r="E24" s="107" t="s">
        <v>74</v>
      </c>
      <c r="F24" s="107" t="s">
        <v>74</v>
      </c>
      <c r="G24" t="s">
        <v>74</v>
      </c>
      <c r="H24" s="107" t="s">
        <v>74</v>
      </c>
    </row>
    <row r="25" spans="1:8" x14ac:dyDescent="0.2">
      <c r="B25"/>
      <c r="C25"/>
      <c r="D25"/>
      <c r="E25"/>
      <c r="F25"/>
      <c r="G25" t="s">
        <v>75</v>
      </c>
      <c r="H25"/>
    </row>
    <row r="26" spans="1:8" x14ac:dyDescent="0.2">
      <c r="B26"/>
      <c r="C26"/>
      <c r="D26"/>
      <c r="E26"/>
      <c r="F26" s="107" t="s">
        <v>75</v>
      </c>
      <c r="G26"/>
      <c r="H26"/>
    </row>
    <row r="27" spans="1:8" x14ac:dyDescent="0.2">
      <c r="B27"/>
      <c r="C27"/>
      <c r="D27"/>
      <c r="E27" s="107" t="s">
        <v>75</v>
      </c>
      <c r="F27"/>
      <c r="G27"/>
      <c r="H27"/>
    </row>
    <row r="28" spans="1:8" x14ac:dyDescent="0.2">
      <c r="B28" t="s">
        <v>75</v>
      </c>
      <c r="C28"/>
      <c r="D28"/>
      <c r="E28"/>
      <c r="F28"/>
      <c r="G28"/>
      <c r="H28"/>
    </row>
    <row r="29" spans="1:8" x14ac:dyDescent="0.2">
      <c r="A29" s="15" t="s">
        <v>21</v>
      </c>
      <c r="B29" s="15"/>
      <c r="C29" s="15"/>
      <c r="D29" s="15"/>
      <c r="E29" s="15"/>
      <c r="F29" s="15"/>
      <c r="G29" s="15"/>
      <c r="H29" s="15"/>
    </row>
    <row r="30" spans="1:8" x14ac:dyDescent="0.2">
      <c r="A30" s="15" t="s">
        <v>17</v>
      </c>
      <c r="B30" s="15"/>
      <c r="C30" s="15"/>
      <c r="D30" s="15"/>
      <c r="E30" s="15"/>
      <c r="F30" s="15"/>
      <c r="G30" s="15"/>
      <c r="H30" s="15"/>
    </row>
    <row r="31" spans="1:8" x14ac:dyDescent="0.2">
      <c r="A31"/>
      <c r="C31" s="103"/>
      <c r="D31" s="103"/>
      <c r="E31" s="103"/>
      <c r="F31" s="103"/>
      <c r="G31" s="103"/>
      <c r="H31" s="103"/>
    </row>
    <row r="32" spans="1:8" x14ac:dyDescent="0.2">
      <c r="A32"/>
      <c r="C32" s="103"/>
      <c r="D32" s="103"/>
      <c r="E32" s="103"/>
      <c r="F32" s="103"/>
      <c r="G32" s="103"/>
      <c r="H32" s="103"/>
    </row>
    <row r="33" spans="1:8" x14ac:dyDescent="0.2">
      <c r="A33"/>
      <c r="C33" s="103"/>
      <c r="D33" s="103"/>
      <c r="E33" s="103"/>
      <c r="F33" s="103"/>
      <c r="G33" s="103"/>
      <c r="H33" s="103"/>
    </row>
    <row r="34" spans="1:8" x14ac:dyDescent="0.2">
      <c r="A34"/>
      <c r="C34" s="103"/>
      <c r="D34" s="103"/>
      <c r="E34" s="103"/>
      <c r="F34" s="103"/>
      <c r="G34" s="103"/>
      <c r="H34" s="103"/>
    </row>
    <row r="35" spans="1:8" x14ac:dyDescent="0.2">
      <c r="A35"/>
      <c r="C35" s="103"/>
      <c r="D35" s="103"/>
      <c r="E35" s="103"/>
      <c r="F35" s="103"/>
      <c r="G35" s="103"/>
      <c r="H35" s="103"/>
    </row>
    <row r="36" spans="1:8" x14ac:dyDescent="0.2">
      <c r="A36"/>
      <c r="C36" s="103"/>
      <c r="D36" s="103"/>
      <c r="E36" s="103"/>
      <c r="F36" s="103"/>
      <c r="G36" s="103"/>
      <c r="H36" s="103"/>
    </row>
    <row r="37" spans="1:8" x14ac:dyDescent="0.2">
      <c r="A37"/>
      <c r="C37" s="103"/>
      <c r="D37" s="103"/>
      <c r="E37" s="103"/>
      <c r="F37" s="103"/>
      <c r="G37" s="103"/>
      <c r="H37" s="103"/>
    </row>
    <row r="40" spans="1:8" x14ac:dyDescent="0.2">
      <c r="A40" s="112" t="s">
        <v>10</v>
      </c>
      <c r="B40" s="15" t="s">
        <v>18</v>
      </c>
    </row>
    <row r="42" spans="1:8" x14ac:dyDescent="0.2">
      <c r="A42" s="112" t="s">
        <v>4</v>
      </c>
      <c r="B42" s="106" t="s">
        <v>70</v>
      </c>
      <c r="C42" s="106" t="s">
        <v>48</v>
      </c>
      <c r="D42" s="106" t="s">
        <v>49</v>
      </c>
      <c r="E42" s="106" t="s">
        <v>57</v>
      </c>
      <c r="F42" s="106" t="s">
        <v>58</v>
      </c>
      <c r="G42" s="106" t="s">
        <v>69</v>
      </c>
      <c r="H42" s="106" t="s">
        <v>64</v>
      </c>
    </row>
    <row r="43" spans="1:8" x14ac:dyDescent="0.2">
      <c r="A43" s="15" t="s">
        <v>16</v>
      </c>
      <c r="B43" t="s">
        <v>74</v>
      </c>
      <c r="C43" s="107" t="s">
        <v>74</v>
      </c>
      <c r="D43" s="107" t="s">
        <v>74</v>
      </c>
      <c r="E43" s="107" t="s">
        <v>74</v>
      </c>
      <c r="F43" s="107" t="s">
        <v>74</v>
      </c>
      <c r="G43" t="s">
        <v>74</v>
      </c>
      <c r="H43" s="107" t="s">
        <v>74</v>
      </c>
    </row>
    <row r="44" spans="1:8" x14ac:dyDescent="0.2">
      <c r="B44"/>
      <c r="C44"/>
      <c r="D44"/>
      <c r="E44"/>
      <c r="F44"/>
      <c r="G44" t="s">
        <v>75</v>
      </c>
      <c r="H44"/>
    </row>
    <row r="45" spans="1:8" x14ac:dyDescent="0.2">
      <c r="B45"/>
      <c r="C45"/>
      <c r="D45"/>
      <c r="E45"/>
      <c r="F45" s="107" t="s">
        <v>75</v>
      </c>
      <c r="G45"/>
      <c r="H45"/>
    </row>
    <row r="46" spans="1:8" x14ac:dyDescent="0.2">
      <c r="B46"/>
      <c r="C46"/>
      <c r="D46"/>
      <c r="E46" s="107" t="s">
        <v>75</v>
      </c>
      <c r="F46"/>
      <c r="G46"/>
      <c r="H46"/>
    </row>
    <row r="47" spans="1:8" x14ac:dyDescent="0.2">
      <c r="B47" t="s">
        <v>75</v>
      </c>
      <c r="C47"/>
      <c r="D47"/>
      <c r="E47"/>
      <c r="F47"/>
      <c r="G47"/>
      <c r="H47"/>
    </row>
    <row r="48" spans="1:8" x14ac:dyDescent="0.2">
      <c r="A48" s="15" t="s">
        <v>21</v>
      </c>
      <c r="B48" s="15"/>
      <c r="C48" s="15"/>
      <c r="D48" s="15"/>
      <c r="E48" s="15"/>
      <c r="F48" s="15"/>
      <c r="G48" s="15"/>
      <c r="H48" s="15"/>
    </row>
    <row r="49" spans="1:8" x14ac:dyDescent="0.2">
      <c r="A49" s="15" t="s">
        <v>17</v>
      </c>
      <c r="B49" s="15"/>
      <c r="C49" s="15"/>
      <c r="D49" s="15"/>
      <c r="E49" s="15"/>
      <c r="F49" s="15"/>
      <c r="G49" s="15"/>
      <c r="H49" s="15"/>
    </row>
    <row r="50" spans="1:8" x14ac:dyDescent="0.2">
      <c r="A50"/>
      <c r="C50" s="102"/>
      <c r="D50" s="102"/>
      <c r="E50" s="102"/>
      <c r="F50" s="102"/>
      <c r="G50" s="102"/>
      <c r="H50" s="102"/>
    </row>
    <row r="51" spans="1:8" x14ac:dyDescent="0.2">
      <c r="A51"/>
      <c r="C51" s="102"/>
      <c r="D51" s="102"/>
      <c r="E51" s="102"/>
      <c r="F51" s="102"/>
      <c r="G51" s="102"/>
      <c r="H51" s="102"/>
    </row>
    <row r="52" spans="1:8" x14ac:dyDescent="0.2">
      <c r="A52"/>
      <c r="C52" s="103"/>
      <c r="D52" s="103"/>
      <c r="E52" s="103"/>
      <c r="F52" s="103"/>
      <c r="G52" s="103"/>
      <c r="H52" s="103"/>
    </row>
    <row r="53" spans="1:8" x14ac:dyDescent="0.2">
      <c r="A53"/>
      <c r="C53" s="103"/>
      <c r="D53" s="103"/>
      <c r="E53" s="103"/>
      <c r="F53" s="103"/>
      <c r="G53" s="103"/>
      <c r="H53" s="103"/>
    </row>
    <row r="54" spans="1:8" x14ac:dyDescent="0.2">
      <c r="A54"/>
      <c r="C54" s="103"/>
      <c r="D54" s="103"/>
      <c r="E54" s="103"/>
      <c r="F54" s="103"/>
      <c r="G54" s="103"/>
      <c r="H54" s="103"/>
    </row>
    <row r="55" spans="1:8" x14ac:dyDescent="0.2">
      <c r="A55"/>
      <c r="C55" s="103"/>
      <c r="D55" s="103"/>
      <c r="E55" s="103"/>
      <c r="F55" s="103"/>
      <c r="G55" s="103"/>
      <c r="H55" s="103"/>
    </row>
    <row r="56" spans="1:8" x14ac:dyDescent="0.2">
      <c r="A56"/>
      <c r="C56" s="103"/>
      <c r="D56" s="103"/>
      <c r="E56" s="103"/>
      <c r="F56" s="103"/>
      <c r="G56" s="103"/>
      <c r="H56" s="103"/>
    </row>
    <row r="57" spans="1:8" ht="18" x14ac:dyDescent="0.25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I57"/>
  <sheetViews>
    <sheetView zoomScaleNormal="100" workbookViewId="0">
      <selection activeCell="E15" sqref="E15"/>
    </sheetView>
  </sheetViews>
  <sheetFormatPr defaultRowHeight="12.75" x14ac:dyDescent="0.2"/>
  <cols>
    <col min="1" max="1" width="16.7109375" style="15" bestFit="1" customWidth="1"/>
    <col min="2" max="2" width="18.28515625" style="15" bestFit="1" customWidth="1"/>
    <col min="3" max="8" width="19.42578125" style="101" customWidth="1"/>
    <col min="9" max="9" width="31.5703125" style="102" bestFit="1" customWidth="1"/>
    <col min="10" max="10" width="11.7109375" bestFit="1" customWidth="1"/>
    <col min="11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9" x14ac:dyDescent="0.2">
      <c r="A1" s="10"/>
      <c r="B1" s="10"/>
    </row>
    <row r="2" spans="1:9" ht="14.25" x14ac:dyDescent="0.2">
      <c r="A2" s="109" t="s">
        <v>10</v>
      </c>
      <c r="B2" s="109" t="s">
        <v>7</v>
      </c>
    </row>
    <row r="4" spans="1:9" ht="25.5" x14ac:dyDescent="0.2">
      <c r="A4" s="106" t="s">
        <v>4</v>
      </c>
      <c r="B4" s="106" t="s">
        <v>0</v>
      </c>
      <c r="C4" s="111" t="s">
        <v>70</v>
      </c>
      <c r="D4" s="111" t="s">
        <v>48</v>
      </c>
      <c r="E4" s="111" t="s">
        <v>49</v>
      </c>
      <c r="F4" s="111" t="s">
        <v>57</v>
      </c>
      <c r="G4" s="111" t="s">
        <v>58</v>
      </c>
      <c r="H4" s="111" t="s">
        <v>69</v>
      </c>
      <c r="I4" s="111" t="s">
        <v>64</v>
      </c>
    </row>
    <row r="5" spans="1:9" x14ac:dyDescent="0.2">
      <c r="A5" s="15" t="s">
        <v>16</v>
      </c>
      <c r="B5" t="s">
        <v>16</v>
      </c>
      <c r="C5" t="s">
        <v>74</v>
      </c>
      <c r="D5" s="107" t="s">
        <v>74</v>
      </c>
      <c r="E5" s="107" t="s">
        <v>74</v>
      </c>
      <c r="F5" s="107" t="s">
        <v>74</v>
      </c>
      <c r="G5" s="107" t="s">
        <v>74</v>
      </c>
      <c r="H5" t="s">
        <v>74</v>
      </c>
      <c r="I5" s="107" t="s">
        <v>74</v>
      </c>
    </row>
    <row r="6" spans="1:9" x14ac:dyDescent="0.2">
      <c r="A6" s="15" t="s">
        <v>16</v>
      </c>
      <c r="B6" t="s">
        <v>16</v>
      </c>
      <c r="C6" t="s">
        <v>74</v>
      </c>
      <c r="D6" s="107" t="s">
        <v>74</v>
      </c>
      <c r="E6" s="107" t="s">
        <v>74</v>
      </c>
      <c r="F6" s="107" t="s">
        <v>74</v>
      </c>
      <c r="G6" s="107" t="s">
        <v>74</v>
      </c>
      <c r="H6" t="s">
        <v>75</v>
      </c>
      <c r="I6"/>
    </row>
    <row r="7" spans="1:9" x14ac:dyDescent="0.2">
      <c r="A7" s="15" t="s">
        <v>16</v>
      </c>
      <c r="B7" t="s">
        <v>16</v>
      </c>
      <c r="C7" t="s">
        <v>74</v>
      </c>
      <c r="D7" s="107" t="s">
        <v>74</v>
      </c>
      <c r="E7" s="107" t="s">
        <v>74</v>
      </c>
      <c r="F7" s="107" t="s">
        <v>74</v>
      </c>
      <c r="G7" s="107" t="s">
        <v>75</v>
      </c>
      <c r="H7"/>
      <c r="I7"/>
    </row>
    <row r="8" spans="1:9" x14ac:dyDescent="0.2">
      <c r="A8" s="15" t="s">
        <v>16</v>
      </c>
      <c r="B8" t="s">
        <v>16</v>
      </c>
      <c r="C8" t="s">
        <v>74</v>
      </c>
      <c r="D8" s="107" t="s">
        <v>74</v>
      </c>
      <c r="E8" s="107" t="s">
        <v>74</v>
      </c>
      <c r="F8" s="107" t="s">
        <v>75</v>
      </c>
      <c r="G8"/>
      <c r="H8"/>
      <c r="I8"/>
    </row>
    <row r="9" spans="1:9" x14ac:dyDescent="0.2">
      <c r="A9" s="15" t="s">
        <v>16</v>
      </c>
      <c r="B9" t="s">
        <v>16</v>
      </c>
      <c r="C9" t="s">
        <v>75</v>
      </c>
      <c r="D9"/>
      <c r="E9"/>
      <c r="F9"/>
      <c r="G9"/>
      <c r="H9"/>
      <c r="I9"/>
    </row>
    <row r="10" spans="1:9" x14ac:dyDescent="0.2">
      <c r="A10" s="15" t="s">
        <v>16</v>
      </c>
      <c r="B10" t="s">
        <v>21</v>
      </c>
      <c r="C10"/>
      <c r="D10"/>
      <c r="E10"/>
      <c r="F10"/>
      <c r="G10"/>
      <c r="H10"/>
      <c r="I10"/>
    </row>
    <row r="11" spans="1:9" x14ac:dyDescent="0.2">
      <c r="A11" s="15" t="s">
        <v>21</v>
      </c>
      <c r="C11" s="15"/>
      <c r="D11" s="15"/>
      <c r="E11" s="15"/>
      <c r="F11" s="15"/>
      <c r="G11" s="15"/>
      <c r="H11" s="15"/>
      <c r="I11" s="15"/>
    </row>
    <row r="12" spans="1:9" x14ac:dyDescent="0.2">
      <c r="A12" s="15" t="s">
        <v>17</v>
      </c>
      <c r="C12" s="15"/>
      <c r="D12" s="15"/>
      <c r="E12" s="15"/>
      <c r="F12" s="15"/>
      <c r="G12" s="15"/>
      <c r="H12" s="15"/>
      <c r="I12" s="15"/>
    </row>
    <row r="13" spans="1:9" x14ac:dyDescent="0.2">
      <c r="A13"/>
      <c r="B13"/>
      <c r="C13" s="103"/>
      <c r="D13" s="103"/>
      <c r="E13" s="103"/>
    </row>
    <row r="14" spans="1:9" x14ac:dyDescent="0.2">
      <c r="A14"/>
      <c r="B14"/>
      <c r="C14" s="103"/>
      <c r="D14" s="103"/>
      <c r="E14" s="103"/>
    </row>
    <row r="15" spans="1:9" x14ac:dyDescent="0.2">
      <c r="A15"/>
      <c r="B15"/>
      <c r="C15" s="103"/>
      <c r="D15" s="103"/>
      <c r="E15" s="103"/>
    </row>
    <row r="16" spans="1:9" x14ac:dyDescent="0.2">
      <c r="A16"/>
      <c r="B16"/>
      <c r="C16" s="103"/>
      <c r="D16" s="103"/>
      <c r="E16" s="103"/>
    </row>
    <row r="17" spans="1:9" x14ac:dyDescent="0.2">
      <c r="A17"/>
      <c r="B17"/>
      <c r="C17" s="103"/>
      <c r="D17" s="103"/>
      <c r="E17" s="103"/>
    </row>
    <row r="21" spans="1:9" ht="15" x14ac:dyDescent="0.25">
      <c r="A21" s="108" t="s">
        <v>10</v>
      </c>
      <c r="B21" s="108" t="s">
        <v>8</v>
      </c>
    </row>
    <row r="23" spans="1:9" x14ac:dyDescent="0.2">
      <c r="A23" s="106" t="s">
        <v>4</v>
      </c>
      <c r="B23" s="106" t="s">
        <v>0</v>
      </c>
      <c r="C23" s="106" t="s">
        <v>70</v>
      </c>
      <c r="D23" s="106" t="s">
        <v>48</v>
      </c>
      <c r="E23" s="106" t="s">
        <v>49</v>
      </c>
      <c r="F23" s="106" t="s">
        <v>57</v>
      </c>
      <c r="G23" s="106" t="s">
        <v>58</v>
      </c>
      <c r="H23" s="106" t="s">
        <v>69</v>
      </c>
      <c r="I23" s="106" t="s">
        <v>64</v>
      </c>
    </row>
    <row r="24" spans="1:9" x14ac:dyDescent="0.2">
      <c r="A24" s="15" t="s">
        <v>16</v>
      </c>
      <c r="B24" t="s">
        <v>16</v>
      </c>
      <c r="C24" t="s">
        <v>74</v>
      </c>
      <c r="D24" s="107" t="s">
        <v>74</v>
      </c>
      <c r="E24" s="107" t="s">
        <v>74</v>
      </c>
      <c r="F24" s="107" t="s">
        <v>74</v>
      </c>
      <c r="G24" s="107" t="s">
        <v>74</v>
      </c>
      <c r="H24" t="s">
        <v>74</v>
      </c>
      <c r="I24" s="107" t="s">
        <v>74</v>
      </c>
    </row>
    <row r="25" spans="1:9" x14ac:dyDescent="0.2">
      <c r="B25"/>
      <c r="C25"/>
      <c r="D25"/>
      <c r="E25"/>
      <c r="F25"/>
      <c r="G25"/>
      <c r="H25" t="s">
        <v>75</v>
      </c>
      <c r="I25"/>
    </row>
    <row r="26" spans="1:9" x14ac:dyDescent="0.2">
      <c r="B26"/>
      <c r="C26"/>
      <c r="D26"/>
      <c r="E26"/>
      <c r="F26"/>
      <c r="G26" s="107" t="s">
        <v>75</v>
      </c>
      <c r="H26"/>
      <c r="I26"/>
    </row>
    <row r="27" spans="1:9" x14ac:dyDescent="0.2">
      <c r="B27"/>
      <c r="C27"/>
      <c r="D27"/>
      <c r="E27"/>
      <c r="F27" s="107" t="s">
        <v>75</v>
      </c>
      <c r="G27"/>
      <c r="H27"/>
      <c r="I27"/>
    </row>
    <row r="28" spans="1:9" x14ac:dyDescent="0.2">
      <c r="B28"/>
      <c r="C28" t="s">
        <v>75</v>
      </c>
      <c r="D28"/>
      <c r="E28"/>
      <c r="F28"/>
      <c r="G28"/>
      <c r="H28"/>
      <c r="I28"/>
    </row>
    <row r="29" spans="1:9" x14ac:dyDescent="0.2">
      <c r="B29" t="s">
        <v>21</v>
      </c>
      <c r="C29"/>
      <c r="D29"/>
      <c r="E29"/>
      <c r="F29"/>
      <c r="G29"/>
      <c r="H29"/>
      <c r="I29"/>
    </row>
    <row r="30" spans="1:9" x14ac:dyDescent="0.2">
      <c r="A30" s="15" t="s">
        <v>21</v>
      </c>
      <c r="C30" s="15"/>
      <c r="D30" s="15"/>
      <c r="E30" s="15"/>
      <c r="F30" s="15"/>
      <c r="G30" s="15"/>
      <c r="H30" s="15"/>
      <c r="I30" s="15"/>
    </row>
    <row r="31" spans="1:9" x14ac:dyDescent="0.2">
      <c r="A31" s="15" t="s">
        <v>17</v>
      </c>
      <c r="C31" s="15"/>
      <c r="D31" s="15"/>
      <c r="E31" s="15"/>
      <c r="F31" s="15"/>
      <c r="G31" s="15"/>
      <c r="H31" s="15"/>
      <c r="I31" s="15"/>
    </row>
    <row r="32" spans="1:9" x14ac:dyDescent="0.2">
      <c r="A32"/>
      <c r="B32"/>
      <c r="C32" s="102"/>
      <c r="D32" s="102"/>
      <c r="E32" s="102"/>
      <c r="F32" s="102"/>
      <c r="G32" s="102"/>
      <c r="H32" s="102"/>
    </row>
    <row r="33" spans="1:9" x14ac:dyDescent="0.2">
      <c r="A33"/>
      <c r="B33"/>
      <c r="C33" s="103"/>
      <c r="D33" s="103"/>
      <c r="E33" s="103"/>
      <c r="F33" s="103"/>
      <c r="G33" s="103"/>
      <c r="H33" s="103"/>
    </row>
    <row r="34" spans="1:9" x14ac:dyDescent="0.2">
      <c r="A34"/>
      <c r="B34"/>
      <c r="C34" s="103"/>
      <c r="D34" s="103"/>
      <c r="E34" s="103"/>
      <c r="F34" s="103"/>
      <c r="G34" s="103"/>
      <c r="H34" s="103"/>
    </row>
    <row r="35" spans="1:9" x14ac:dyDescent="0.2">
      <c r="A35"/>
      <c r="B35"/>
      <c r="C35" s="103"/>
      <c r="D35" s="103"/>
      <c r="E35" s="103"/>
      <c r="F35" s="103"/>
      <c r="G35" s="103"/>
      <c r="H35" s="103"/>
    </row>
    <row r="36" spans="1:9" x14ac:dyDescent="0.2">
      <c r="A36"/>
      <c r="B36"/>
      <c r="C36" s="103"/>
      <c r="D36" s="103"/>
      <c r="E36" s="103"/>
      <c r="F36" s="103"/>
      <c r="G36" s="103"/>
      <c r="H36" s="103"/>
    </row>
    <row r="37" spans="1:9" x14ac:dyDescent="0.2">
      <c r="A37"/>
      <c r="B37"/>
      <c r="C37" s="103"/>
      <c r="D37" s="103"/>
      <c r="E37" s="103"/>
      <c r="F37" s="103"/>
      <c r="G37" s="103"/>
      <c r="H37" s="103"/>
    </row>
    <row r="38" spans="1:9" x14ac:dyDescent="0.2">
      <c r="A38"/>
      <c r="B38"/>
      <c r="C38" s="103"/>
      <c r="D38" s="103"/>
      <c r="E38" s="103"/>
      <c r="F38" s="103"/>
      <c r="G38" s="103"/>
      <c r="H38" s="103"/>
    </row>
    <row r="39" spans="1:9" x14ac:dyDescent="0.2">
      <c r="A39"/>
      <c r="B39"/>
      <c r="C39" s="103"/>
      <c r="D39" s="103"/>
      <c r="E39" s="103"/>
      <c r="F39" s="103"/>
      <c r="G39" s="103"/>
      <c r="H39" s="103"/>
    </row>
    <row r="40" spans="1:9" x14ac:dyDescent="0.2">
      <c r="A40" s="112" t="s">
        <v>10</v>
      </c>
      <c r="B40" s="15" t="s">
        <v>18</v>
      </c>
    </row>
    <row r="42" spans="1:9" x14ac:dyDescent="0.2">
      <c r="A42" s="112" t="s">
        <v>4</v>
      </c>
      <c r="B42" s="112" t="s">
        <v>0</v>
      </c>
      <c r="C42" s="106" t="s">
        <v>70</v>
      </c>
      <c r="D42" s="106" t="s">
        <v>48</v>
      </c>
      <c r="E42" s="106" t="s">
        <v>49</v>
      </c>
      <c r="F42" s="106" t="s">
        <v>57</v>
      </c>
      <c r="G42" s="106" t="s">
        <v>58</v>
      </c>
      <c r="H42" s="106" t="s">
        <v>69</v>
      </c>
      <c r="I42" s="106" t="s">
        <v>64</v>
      </c>
    </row>
    <row r="43" spans="1:9" x14ac:dyDescent="0.2">
      <c r="A43" s="15" t="s">
        <v>16</v>
      </c>
      <c r="B43" t="s">
        <v>16</v>
      </c>
      <c r="C43" t="s">
        <v>74</v>
      </c>
      <c r="D43" s="107" t="s">
        <v>74</v>
      </c>
      <c r="E43" s="107" t="s">
        <v>74</v>
      </c>
      <c r="F43" s="107" t="s">
        <v>74</v>
      </c>
      <c r="G43" s="107" t="s">
        <v>74</v>
      </c>
      <c r="H43" t="s">
        <v>74</v>
      </c>
      <c r="I43" s="107" t="s">
        <v>74</v>
      </c>
    </row>
    <row r="44" spans="1:9" x14ac:dyDescent="0.2">
      <c r="B44"/>
      <c r="C44"/>
      <c r="D44"/>
      <c r="E44"/>
      <c r="F44"/>
      <c r="G44"/>
      <c r="H44" t="s">
        <v>75</v>
      </c>
      <c r="I44"/>
    </row>
    <row r="45" spans="1:9" x14ac:dyDescent="0.2">
      <c r="B45"/>
      <c r="C45"/>
      <c r="D45"/>
      <c r="E45"/>
      <c r="F45"/>
      <c r="G45" s="107" t="s">
        <v>75</v>
      </c>
      <c r="H45"/>
      <c r="I45"/>
    </row>
    <row r="46" spans="1:9" x14ac:dyDescent="0.2">
      <c r="B46"/>
      <c r="C46"/>
      <c r="D46"/>
      <c r="E46"/>
      <c r="F46" s="107" t="s">
        <v>75</v>
      </c>
      <c r="G46"/>
      <c r="H46"/>
      <c r="I46"/>
    </row>
    <row r="47" spans="1:9" x14ac:dyDescent="0.2">
      <c r="B47"/>
      <c r="C47" t="s">
        <v>75</v>
      </c>
      <c r="D47"/>
      <c r="E47"/>
      <c r="F47"/>
      <c r="G47"/>
      <c r="H47"/>
      <c r="I47"/>
    </row>
    <row r="48" spans="1:9" x14ac:dyDescent="0.2">
      <c r="B48" t="s">
        <v>21</v>
      </c>
      <c r="C48"/>
      <c r="D48"/>
      <c r="E48"/>
      <c r="F48"/>
      <c r="G48"/>
      <c r="H48"/>
      <c r="I48"/>
    </row>
    <row r="49" spans="1:9" x14ac:dyDescent="0.2">
      <c r="A49" s="15" t="s">
        <v>21</v>
      </c>
      <c r="C49" s="15"/>
      <c r="D49" s="15"/>
      <c r="E49" s="15"/>
      <c r="F49" s="15"/>
      <c r="G49" s="15"/>
      <c r="H49" s="15"/>
      <c r="I49" s="15"/>
    </row>
    <row r="50" spans="1:9" x14ac:dyDescent="0.2">
      <c r="A50" s="15" t="s">
        <v>17</v>
      </c>
      <c r="C50" s="15"/>
      <c r="D50" s="15"/>
      <c r="E50" s="15"/>
      <c r="F50" s="15"/>
      <c r="G50" s="15"/>
      <c r="H50" s="15"/>
      <c r="I50" s="15"/>
    </row>
    <row r="51" spans="1:9" x14ac:dyDescent="0.2">
      <c r="A51"/>
      <c r="B51"/>
      <c r="C51" s="102"/>
      <c r="D51" s="102"/>
      <c r="E51" s="102"/>
      <c r="F51" s="102"/>
      <c r="G51" s="102"/>
      <c r="H51" s="102"/>
    </row>
    <row r="52" spans="1:9" x14ac:dyDescent="0.2">
      <c r="A52"/>
      <c r="B52"/>
      <c r="C52" s="103"/>
      <c r="D52" s="103"/>
      <c r="E52" s="103"/>
      <c r="F52" s="103"/>
      <c r="G52" s="103"/>
      <c r="H52" s="103"/>
    </row>
    <row r="53" spans="1:9" x14ac:dyDescent="0.2">
      <c r="A53"/>
      <c r="B53"/>
      <c r="C53" s="103"/>
      <c r="D53" s="103"/>
      <c r="E53" s="103"/>
      <c r="F53" s="103"/>
      <c r="G53" s="103"/>
      <c r="H53" s="103"/>
    </row>
    <row r="54" spans="1:9" x14ac:dyDescent="0.2">
      <c r="A54"/>
      <c r="B54"/>
      <c r="C54" s="103"/>
      <c r="D54" s="103"/>
      <c r="E54" s="103"/>
      <c r="F54" s="103"/>
      <c r="G54" s="103"/>
      <c r="H54" s="103"/>
    </row>
    <row r="55" spans="1:9" x14ac:dyDescent="0.2">
      <c r="A55"/>
      <c r="B55"/>
      <c r="C55" s="103"/>
      <c r="D55" s="103"/>
      <c r="E55" s="103"/>
      <c r="F55" s="103"/>
      <c r="G55" s="103"/>
      <c r="H55" s="103"/>
    </row>
    <row r="56" spans="1:9" x14ac:dyDescent="0.2">
      <c r="A56"/>
      <c r="B56"/>
      <c r="C56" s="103"/>
      <c r="D56" s="103"/>
      <c r="E56" s="103"/>
      <c r="F56" s="103"/>
      <c r="G56" s="103"/>
      <c r="H56" s="103"/>
    </row>
    <row r="57" spans="1:9" ht="18" x14ac:dyDescent="0.25">
      <c r="A57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I59"/>
  <sheetViews>
    <sheetView zoomScaleNormal="100" workbookViewId="0">
      <selection activeCell="C15" sqref="C15"/>
    </sheetView>
  </sheetViews>
  <sheetFormatPr defaultRowHeight="12.75" x14ac:dyDescent="0.2"/>
  <cols>
    <col min="1" max="1" width="16.85546875" style="15" customWidth="1"/>
    <col min="2" max="2" width="21.140625" style="15" bestFit="1" customWidth="1"/>
    <col min="3" max="8" width="18.7109375" style="101" customWidth="1"/>
    <col min="9" max="9" width="31.5703125" style="102" bestFit="1" customWidth="1"/>
    <col min="10" max="10" width="11" bestFit="1" customWidth="1"/>
    <col min="11" max="11" width="18.28515625" bestFit="1" customWidth="1"/>
    <col min="12" max="12" width="18" bestFit="1" customWidth="1"/>
    <col min="13" max="13" width="8.42578125" customWidth="1"/>
    <col min="14" max="14" width="43.5703125" customWidth="1"/>
    <col min="15" max="15" width="39" bestFit="1" customWidth="1"/>
    <col min="16" max="17" width="18.28515625" bestFit="1" customWidth="1"/>
    <col min="18" max="18" width="18" bestFit="1" customWidth="1"/>
    <col min="19" max="19" width="8.42578125" customWidth="1"/>
    <col min="20" max="20" width="43.5703125" bestFit="1" customWidth="1"/>
    <col min="21" max="21" width="39" bestFit="1" customWidth="1"/>
    <col min="22" max="22" width="38.7109375" bestFit="1" customWidth="1"/>
    <col min="23" max="23" width="18.28515625" bestFit="1" customWidth="1"/>
    <col min="24" max="24" width="18" bestFit="1" customWidth="1"/>
    <col min="25" max="25" width="8.42578125" customWidth="1"/>
    <col min="26" max="26" width="43.5703125" bestFit="1" customWidth="1"/>
    <col min="27" max="27" width="39.85546875" bestFit="1" customWidth="1"/>
    <col min="28" max="28" width="39" bestFit="1" customWidth="1"/>
    <col min="29" max="29" width="38.7109375" bestFit="1" customWidth="1"/>
  </cols>
  <sheetData>
    <row r="1" spans="1:9" x14ac:dyDescent="0.2">
      <c r="A1" s="10"/>
      <c r="B1" s="10"/>
    </row>
    <row r="2" spans="1:9" ht="14.25" x14ac:dyDescent="0.2">
      <c r="A2" s="109" t="s">
        <v>10</v>
      </c>
      <c r="B2" s="109" t="s">
        <v>7</v>
      </c>
    </row>
    <row r="4" spans="1:9" ht="38.25" x14ac:dyDescent="0.2">
      <c r="A4" s="106" t="s">
        <v>4</v>
      </c>
      <c r="B4" s="112" t="s">
        <v>1</v>
      </c>
      <c r="C4" s="111" t="s">
        <v>70</v>
      </c>
      <c r="D4" s="111" t="s">
        <v>48</v>
      </c>
      <c r="E4" s="111" t="s">
        <v>49</v>
      </c>
      <c r="F4" s="111" t="s">
        <v>57</v>
      </c>
      <c r="G4" s="111" t="s">
        <v>58</v>
      </c>
      <c r="H4" s="111" t="s">
        <v>69</v>
      </c>
      <c r="I4" s="111" t="s">
        <v>64</v>
      </c>
    </row>
    <row r="5" spans="1:9" x14ac:dyDescent="0.2">
      <c r="A5" s="15" t="s">
        <v>16</v>
      </c>
      <c r="B5" t="s">
        <v>16</v>
      </c>
      <c r="C5" t="s">
        <v>74</v>
      </c>
      <c r="D5" s="107" t="s">
        <v>74</v>
      </c>
      <c r="E5" s="107" t="s">
        <v>74</v>
      </c>
      <c r="F5" s="107" t="s">
        <v>74</v>
      </c>
      <c r="G5" s="107" t="s">
        <v>74</v>
      </c>
      <c r="H5" t="s">
        <v>74</v>
      </c>
      <c r="I5" s="107" t="s">
        <v>74</v>
      </c>
    </row>
    <row r="6" spans="1:9" x14ac:dyDescent="0.2">
      <c r="A6" s="15" t="s">
        <v>16</v>
      </c>
      <c r="B6" t="s">
        <v>16</v>
      </c>
      <c r="C6" t="s">
        <v>74</v>
      </c>
      <c r="D6" s="107" t="s">
        <v>74</v>
      </c>
      <c r="E6" s="107" t="s">
        <v>74</v>
      </c>
      <c r="F6" s="107" t="s">
        <v>74</v>
      </c>
      <c r="G6" s="107" t="s">
        <v>74</v>
      </c>
      <c r="H6" t="s">
        <v>75</v>
      </c>
      <c r="I6"/>
    </row>
    <row r="7" spans="1:9" x14ac:dyDescent="0.2">
      <c r="A7" s="15" t="s">
        <v>16</v>
      </c>
      <c r="B7" t="s">
        <v>16</v>
      </c>
      <c r="C7" t="s">
        <v>74</v>
      </c>
      <c r="D7" s="107" t="s">
        <v>74</v>
      </c>
      <c r="E7" s="107" t="s">
        <v>74</v>
      </c>
      <c r="F7" s="107" t="s">
        <v>74</v>
      </c>
      <c r="G7" s="107" t="s">
        <v>75</v>
      </c>
      <c r="H7"/>
      <c r="I7"/>
    </row>
    <row r="8" spans="1:9" x14ac:dyDescent="0.2">
      <c r="A8" s="15" t="s">
        <v>16</v>
      </c>
      <c r="B8" t="s">
        <v>16</v>
      </c>
      <c r="C8" t="s">
        <v>74</v>
      </c>
      <c r="D8" s="107" t="s">
        <v>74</v>
      </c>
      <c r="E8" s="107" t="s">
        <v>74</v>
      </c>
      <c r="F8" s="107" t="s">
        <v>75</v>
      </c>
      <c r="G8"/>
      <c r="H8"/>
      <c r="I8"/>
    </row>
    <row r="9" spans="1:9" x14ac:dyDescent="0.2">
      <c r="A9" s="15" t="s">
        <v>16</v>
      </c>
      <c r="B9" t="s">
        <v>16</v>
      </c>
      <c r="C9" t="s">
        <v>75</v>
      </c>
      <c r="D9"/>
      <c r="E9"/>
      <c r="F9"/>
      <c r="G9"/>
      <c r="H9"/>
      <c r="I9"/>
    </row>
    <row r="10" spans="1:9" x14ac:dyDescent="0.2">
      <c r="A10" s="15" t="s">
        <v>16</v>
      </c>
      <c r="B10" t="s">
        <v>21</v>
      </c>
      <c r="C10"/>
      <c r="D10"/>
      <c r="E10"/>
      <c r="F10"/>
      <c r="G10"/>
      <c r="H10"/>
      <c r="I10"/>
    </row>
    <row r="11" spans="1:9" x14ac:dyDescent="0.2">
      <c r="A11" s="15" t="s">
        <v>21</v>
      </c>
      <c r="C11" s="15"/>
      <c r="D11" s="15"/>
      <c r="E11" s="15"/>
      <c r="F11" s="15"/>
      <c r="G11" s="15"/>
      <c r="H11" s="15"/>
      <c r="I11" s="15"/>
    </row>
    <row r="12" spans="1:9" x14ac:dyDescent="0.2">
      <c r="A12" s="15" t="s">
        <v>17</v>
      </c>
      <c r="C12" s="15"/>
      <c r="D12" s="15"/>
      <c r="E12" s="15"/>
      <c r="F12" s="15"/>
      <c r="G12" s="15"/>
      <c r="H12" s="15"/>
      <c r="I12" s="15"/>
    </row>
    <row r="13" spans="1:9" x14ac:dyDescent="0.2">
      <c r="A13"/>
      <c r="B13"/>
      <c r="C13" s="102"/>
      <c r="D13" s="102"/>
      <c r="E13" s="102"/>
      <c r="F13" s="102"/>
    </row>
    <row r="14" spans="1:9" x14ac:dyDescent="0.2">
      <c r="A14"/>
      <c r="B14"/>
      <c r="C14" s="102"/>
      <c r="D14" s="102"/>
      <c r="E14" s="102"/>
      <c r="F14" s="102"/>
    </row>
    <row r="15" spans="1:9" x14ac:dyDescent="0.2">
      <c r="A15"/>
      <c r="B15"/>
      <c r="C15" s="102"/>
      <c r="D15" s="102"/>
      <c r="E15" s="102"/>
      <c r="F15" s="102"/>
    </row>
    <row r="16" spans="1:9" x14ac:dyDescent="0.2">
      <c r="A16"/>
      <c r="B16"/>
      <c r="C16" s="102"/>
      <c r="D16" s="102"/>
      <c r="E16" s="102"/>
      <c r="F16" s="102"/>
    </row>
    <row r="17" spans="1:9" x14ac:dyDescent="0.2">
      <c r="A17"/>
      <c r="B17"/>
      <c r="C17" s="102"/>
      <c r="D17" s="102"/>
      <c r="E17" s="102"/>
      <c r="F17" s="102"/>
    </row>
    <row r="21" spans="1:9" ht="15" x14ac:dyDescent="0.25">
      <c r="A21" s="108" t="s">
        <v>10</v>
      </c>
      <c r="B21" s="108" t="s">
        <v>8</v>
      </c>
    </row>
    <row r="23" spans="1:9" x14ac:dyDescent="0.2">
      <c r="A23" s="106" t="s">
        <v>4</v>
      </c>
      <c r="B23" s="112" t="s">
        <v>1</v>
      </c>
      <c r="C23" s="106" t="s">
        <v>70</v>
      </c>
      <c r="D23" s="106" t="s">
        <v>48</v>
      </c>
      <c r="E23" s="106" t="s">
        <v>49</v>
      </c>
      <c r="F23" s="106" t="s">
        <v>57</v>
      </c>
      <c r="G23" s="106" t="s">
        <v>58</v>
      </c>
      <c r="H23" s="106" t="s">
        <v>69</v>
      </c>
      <c r="I23" s="106" t="s">
        <v>64</v>
      </c>
    </row>
    <row r="24" spans="1:9" x14ac:dyDescent="0.2">
      <c r="A24" s="15" t="s">
        <v>16</v>
      </c>
      <c r="B24" t="s">
        <v>16</v>
      </c>
      <c r="C24" t="s">
        <v>74</v>
      </c>
      <c r="D24" s="107" t="s">
        <v>74</v>
      </c>
      <c r="E24" s="107" t="s">
        <v>74</v>
      </c>
      <c r="F24" s="107" t="s">
        <v>74</v>
      </c>
      <c r="G24" s="107" t="s">
        <v>74</v>
      </c>
      <c r="H24" t="s">
        <v>74</v>
      </c>
      <c r="I24" s="107" t="s">
        <v>74</v>
      </c>
    </row>
    <row r="25" spans="1:9" x14ac:dyDescent="0.2">
      <c r="B25"/>
      <c r="C25"/>
      <c r="D25"/>
      <c r="E25"/>
      <c r="F25"/>
      <c r="G25"/>
      <c r="H25" t="s">
        <v>75</v>
      </c>
      <c r="I25"/>
    </row>
    <row r="26" spans="1:9" x14ac:dyDescent="0.2">
      <c r="B26"/>
      <c r="C26"/>
      <c r="D26"/>
      <c r="E26"/>
      <c r="F26"/>
      <c r="G26" s="107" t="s">
        <v>75</v>
      </c>
      <c r="H26"/>
      <c r="I26"/>
    </row>
    <row r="27" spans="1:9" x14ac:dyDescent="0.2">
      <c r="B27"/>
      <c r="C27"/>
      <c r="D27"/>
      <c r="E27"/>
      <c r="F27" s="107" t="s">
        <v>75</v>
      </c>
      <c r="G27"/>
      <c r="H27"/>
      <c r="I27"/>
    </row>
    <row r="28" spans="1:9" x14ac:dyDescent="0.2">
      <c r="B28"/>
      <c r="C28" t="s">
        <v>75</v>
      </c>
      <c r="D28"/>
      <c r="E28"/>
      <c r="F28"/>
      <c r="G28"/>
      <c r="H28"/>
      <c r="I28"/>
    </row>
    <row r="29" spans="1:9" x14ac:dyDescent="0.2">
      <c r="B29" t="s">
        <v>21</v>
      </c>
      <c r="C29"/>
      <c r="D29"/>
      <c r="E29"/>
      <c r="F29"/>
      <c r="G29"/>
      <c r="H29"/>
      <c r="I29"/>
    </row>
    <row r="30" spans="1:9" x14ac:dyDescent="0.2">
      <c r="A30" s="15" t="s">
        <v>21</v>
      </c>
      <c r="C30" s="15"/>
      <c r="D30" s="15"/>
      <c r="E30" s="15"/>
      <c r="F30" s="15"/>
      <c r="G30" s="15"/>
      <c r="H30" s="15"/>
      <c r="I30" s="15"/>
    </row>
    <row r="31" spans="1:9" x14ac:dyDescent="0.2">
      <c r="A31" s="15" t="s">
        <v>17</v>
      </c>
      <c r="C31" s="15"/>
      <c r="D31" s="15"/>
      <c r="E31" s="15"/>
      <c r="F31" s="15"/>
      <c r="G31" s="15"/>
      <c r="H31" s="15"/>
      <c r="I31" s="15"/>
    </row>
    <row r="32" spans="1:9" x14ac:dyDescent="0.2">
      <c r="A32"/>
      <c r="B32"/>
      <c r="C32" s="102"/>
      <c r="D32" s="102"/>
      <c r="E32" s="102"/>
      <c r="F32" s="102"/>
      <c r="G32" s="102"/>
      <c r="H32" s="102"/>
    </row>
    <row r="33" spans="1:9" x14ac:dyDescent="0.2">
      <c r="A33"/>
      <c r="B33"/>
      <c r="C33" s="103"/>
      <c r="D33" s="103"/>
      <c r="E33" s="103"/>
      <c r="F33" s="103"/>
      <c r="G33" s="103"/>
      <c r="H33" s="103"/>
    </row>
    <row r="34" spans="1:9" x14ac:dyDescent="0.2">
      <c r="A34"/>
      <c r="B34"/>
      <c r="C34" s="103"/>
      <c r="D34" s="103"/>
      <c r="E34" s="103"/>
      <c r="F34" s="103"/>
      <c r="G34" s="103"/>
      <c r="H34" s="103"/>
    </row>
    <row r="35" spans="1:9" x14ac:dyDescent="0.2">
      <c r="A35"/>
      <c r="B35"/>
      <c r="C35" s="103"/>
      <c r="D35" s="103"/>
      <c r="E35" s="103"/>
      <c r="F35" s="103"/>
      <c r="G35" s="103"/>
      <c r="H35" s="103"/>
    </row>
    <row r="36" spans="1:9" x14ac:dyDescent="0.2">
      <c r="A36"/>
      <c r="B36"/>
      <c r="C36" s="103"/>
      <c r="D36" s="103"/>
      <c r="E36" s="103"/>
      <c r="F36" s="103"/>
      <c r="G36" s="103"/>
      <c r="H36" s="103"/>
    </row>
    <row r="38" spans="1:9" x14ac:dyDescent="0.2">
      <c r="A38"/>
      <c r="B38"/>
      <c r="C38" s="103"/>
      <c r="D38" s="103"/>
      <c r="E38" s="103"/>
      <c r="F38" s="103"/>
      <c r="G38" s="103"/>
      <c r="H38" s="103"/>
    </row>
    <row r="39" spans="1:9" x14ac:dyDescent="0.2">
      <c r="A39"/>
      <c r="B39"/>
      <c r="C39" s="103"/>
      <c r="D39" s="103"/>
      <c r="E39" s="103"/>
      <c r="F39" s="103"/>
      <c r="G39" s="103"/>
      <c r="H39" s="103"/>
    </row>
    <row r="40" spans="1:9" x14ac:dyDescent="0.2">
      <c r="A40" s="14"/>
      <c r="B40" s="16"/>
    </row>
    <row r="41" spans="1:9" x14ac:dyDescent="0.2">
      <c r="A41" s="14"/>
      <c r="B41" s="16"/>
    </row>
    <row r="42" spans="1:9" x14ac:dyDescent="0.2">
      <c r="A42" s="112" t="s">
        <v>10</v>
      </c>
      <c r="B42" s="15" t="s">
        <v>18</v>
      </c>
    </row>
    <row r="44" spans="1:9" x14ac:dyDescent="0.2">
      <c r="A44" s="112" t="s">
        <v>4</v>
      </c>
      <c r="B44" s="112" t="s">
        <v>1</v>
      </c>
      <c r="C44" s="106" t="s">
        <v>70</v>
      </c>
      <c r="D44" s="106" t="s">
        <v>48</v>
      </c>
      <c r="E44" s="106" t="s">
        <v>49</v>
      </c>
      <c r="F44" s="106" t="s">
        <v>57</v>
      </c>
      <c r="G44" s="106" t="s">
        <v>58</v>
      </c>
      <c r="H44" s="106" t="s">
        <v>69</v>
      </c>
      <c r="I44" s="106" t="s">
        <v>64</v>
      </c>
    </row>
    <row r="45" spans="1:9" x14ac:dyDescent="0.2">
      <c r="A45" s="15" t="s">
        <v>16</v>
      </c>
      <c r="B45" t="s">
        <v>16</v>
      </c>
      <c r="C45" t="s">
        <v>74</v>
      </c>
      <c r="D45" s="107" t="s">
        <v>74</v>
      </c>
      <c r="E45" s="107" t="s">
        <v>74</v>
      </c>
      <c r="F45" s="107" t="s">
        <v>74</v>
      </c>
      <c r="G45" s="107" t="s">
        <v>74</v>
      </c>
      <c r="H45" t="s">
        <v>74</v>
      </c>
      <c r="I45" s="107" t="s">
        <v>74</v>
      </c>
    </row>
    <row r="46" spans="1:9" x14ac:dyDescent="0.2">
      <c r="B46"/>
      <c r="C46"/>
      <c r="D46"/>
      <c r="E46"/>
      <c r="F46"/>
      <c r="G46"/>
      <c r="H46" t="s">
        <v>75</v>
      </c>
      <c r="I46"/>
    </row>
    <row r="47" spans="1:9" x14ac:dyDescent="0.2">
      <c r="B47"/>
      <c r="C47"/>
      <c r="D47"/>
      <c r="E47"/>
      <c r="F47"/>
      <c r="G47" s="107" t="s">
        <v>75</v>
      </c>
      <c r="H47"/>
      <c r="I47"/>
    </row>
    <row r="48" spans="1:9" x14ac:dyDescent="0.2">
      <c r="B48"/>
      <c r="C48"/>
      <c r="D48"/>
      <c r="E48"/>
      <c r="F48" s="107" t="s">
        <v>75</v>
      </c>
      <c r="G48"/>
      <c r="H48"/>
      <c r="I48"/>
    </row>
    <row r="49" spans="1:9" x14ac:dyDescent="0.2">
      <c r="B49"/>
      <c r="C49" t="s">
        <v>75</v>
      </c>
      <c r="D49"/>
      <c r="E49"/>
      <c r="F49"/>
      <c r="G49"/>
      <c r="H49"/>
      <c r="I49"/>
    </row>
    <row r="50" spans="1:9" x14ac:dyDescent="0.2">
      <c r="B50" t="s">
        <v>21</v>
      </c>
      <c r="C50"/>
      <c r="D50"/>
      <c r="E50"/>
      <c r="F50"/>
      <c r="G50"/>
      <c r="H50"/>
      <c r="I50"/>
    </row>
    <row r="51" spans="1:9" x14ac:dyDescent="0.2">
      <c r="A51" s="15" t="s">
        <v>21</v>
      </c>
      <c r="C51" s="15"/>
      <c r="D51" s="15"/>
      <c r="E51" s="15"/>
      <c r="F51" s="15"/>
      <c r="G51" s="15"/>
      <c r="H51" s="15"/>
      <c r="I51" s="15"/>
    </row>
    <row r="52" spans="1:9" x14ac:dyDescent="0.2">
      <c r="A52" s="15" t="s">
        <v>17</v>
      </c>
      <c r="C52" s="15"/>
      <c r="D52" s="15"/>
      <c r="E52" s="15"/>
      <c r="F52" s="15"/>
      <c r="G52" s="15"/>
      <c r="H52" s="15"/>
      <c r="I52" s="15"/>
    </row>
    <row r="53" spans="1:9" x14ac:dyDescent="0.2">
      <c r="A53"/>
      <c r="B53"/>
      <c r="C53" s="102"/>
      <c r="D53" s="102"/>
      <c r="E53" s="102"/>
      <c r="F53" s="102"/>
      <c r="G53" s="102"/>
      <c r="H53" s="102"/>
    </row>
    <row r="54" spans="1:9" x14ac:dyDescent="0.2">
      <c r="A54"/>
      <c r="B54"/>
      <c r="C54" s="102"/>
      <c r="D54" s="102"/>
      <c r="E54" s="102"/>
      <c r="F54" s="102"/>
      <c r="G54" s="103"/>
      <c r="H54" s="103"/>
    </row>
    <row r="55" spans="1:9" x14ac:dyDescent="0.2">
      <c r="A55"/>
      <c r="B55"/>
      <c r="C55" s="102"/>
      <c r="D55" s="102"/>
      <c r="E55" s="102"/>
      <c r="F55" s="102"/>
      <c r="G55" s="103"/>
      <c r="H55" s="103"/>
    </row>
    <row r="56" spans="1:9" x14ac:dyDescent="0.2">
      <c r="A56"/>
      <c r="B56"/>
      <c r="C56" s="102"/>
      <c r="D56" s="102"/>
      <c r="E56" s="102"/>
      <c r="F56" s="102"/>
      <c r="G56" s="103"/>
      <c r="H56" s="103"/>
    </row>
    <row r="57" spans="1:9" x14ac:dyDescent="0.2">
      <c r="A57"/>
      <c r="B57"/>
      <c r="C57" s="102"/>
      <c r="D57" s="102"/>
      <c r="E57" s="102"/>
      <c r="F57" s="102"/>
      <c r="G57" s="103"/>
      <c r="H57" s="103"/>
    </row>
    <row r="58" spans="1:9" x14ac:dyDescent="0.2">
      <c r="A58"/>
      <c r="B58"/>
      <c r="C58" s="103"/>
      <c r="D58" s="103"/>
      <c r="E58" s="103"/>
      <c r="F58" s="103"/>
      <c r="G58" s="103"/>
      <c r="H58" s="103"/>
    </row>
    <row r="59" spans="1:9" ht="18" x14ac:dyDescent="0.25">
      <c r="A59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Primož</cp:lastModifiedBy>
  <cp:lastPrinted>2019-01-25T09:56:34Z</cp:lastPrinted>
  <dcterms:created xsi:type="dcterms:W3CDTF">2011-03-22T09:29:16Z</dcterms:created>
  <dcterms:modified xsi:type="dcterms:W3CDTF">2025-09-02T13:00:16Z</dcterms:modified>
</cp:coreProperties>
</file>